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1'!$A$1:$E$113</definedName>
  </definedNames>
  <calcPr fullCalcOnLoad="1"/>
</workbook>
</file>

<file path=xl/sharedStrings.xml><?xml version="1.0" encoding="utf-8"?>
<sst xmlns="http://schemas.openxmlformats.org/spreadsheetml/2006/main" count="219" uniqueCount="108">
  <si>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</si>
  <si>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</si>
  <si>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</si>
  <si>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</si>
  <si>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</si>
  <si>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</si>
  <si>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</si>
  <si>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</si>
  <si>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</si>
  <si>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</si>
  <si>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</si>
  <si>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</si>
  <si>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</si>
  <si>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</si>
  <si>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</si>
  <si>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</si>
  <si>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</si>
  <si>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</si>
  <si>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</si>
  <si>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</si>
  <si>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</si>
  <si>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</si>
  <si>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</si>
  <si>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</si>
  <si>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</si>
  <si>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</si>
  <si>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</si>
  <si>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</si>
  <si>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</si>
  <si>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</si>
  <si>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</si>
  <si>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</si>
  <si>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90 0 00 00000</t>
  </si>
  <si>
    <t>74 0 00 00000</t>
  </si>
  <si>
    <t>74 0 00 00450</t>
  </si>
  <si>
    <t>90 0 00 00920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</si>
  <si>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</si>
  <si>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</si>
  <si>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</si>
  <si>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</si>
  <si>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</si>
  <si>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</si>
  <si>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</si>
  <si>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</si>
  <si>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90 0 00 00600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</si>
  <si>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</si>
  <si>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</si>
  <si>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</si>
  <si>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</si>
  <si>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</si>
  <si>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</si>
  <si>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</si>
  <si>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</si>
  <si>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</si>
  <si>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20 0 00 00000</t>
  </si>
  <si>
    <t>20 0 01 00000</t>
  </si>
  <si>
    <t>20 0 01 01100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</si>
  <si>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</si>
  <si>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</si>
  <si>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</si>
  <si>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</si>
  <si>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</si>
  <si>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</si>
  <si>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</si>
  <si>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</si>
  <si>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</si>
  <si>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</si>
  <si>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</si>
  <si>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</si>
  <si>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</si>
  <si>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</si>
  <si>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</si>
  <si>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</si>
  <si>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</si>
  <si>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</si>
  <si>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</si>
  <si>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</si>
  <si>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</si>
  <si>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</si>
  <si>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</si>
  <si>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</si>
  <si>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</si>
  <si>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</si>
  <si>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</si>
  <si>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20 0 01 00910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</si>
  <si>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</si>
  <si>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</si>
  <si>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</si>
  <si>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</si>
  <si>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</si>
  <si>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</si>
  <si>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</si>
  <si>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</si>
  <si>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</si>
  <si>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</si>
  <si>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</si>
  <si>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</si>
  <si>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</si>
  <si>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</si>
  <si>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</si>
  <si>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</si>
  <si>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</si>
  <si>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плановый период 2021 и 2022 годов</t>
  </si>
  <si>
    <t>Бюджетная роспись                 на 2021 год</t>
  </si>
  <si>
    <t>Бюджетная роспись                 на 2022 год</t>
  </si>
  <si>
    <t>Приложение №11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годов»               №____ от ___________ 2019 года</t>
  </si>
  <si>
    <t>90 0 00 S7030</t>
  </si>
  <si>
    <t xml:space="preserve">Реализация мероприятий по внесению изменений в генеральные планы и правила по землепользованию и землеустройству сельских поселений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</si>
</sst>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5" fillId="34" borderId="21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/>
    </xf>
    <xf numFmtId="0" fontId="6" fillId="34" borderId="21" xfId="0" applyFont="1" applyFill="1" applyBorder="1" applyAlignment="1">
      <alignment horizontal="left" wrapText="1"/>
    </xf>
    <xf numFmtId="49" fontId="26" fillId="0" borderId="25" xfId="33" applyNumberFormat="1" applyBorder="1" applyProtection="1">
      <alignment horizontal="left" vertical="top" wrapText="1"/>
      <protection/>
    </xf>
    <xf numFmtId="0" fontId="2" fillId="0" borderId="21" xfId="0" applyFont="1" applyBorder="1" applyAlignment="1">
      <alignment wrapText="1"/>
    </xf>
    <xf numFmtId="4" fontId="2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SheetLayoutView="100" workbookViewId="0" topLeftCell="A1">
      <selection activeCell="A19" sqref="A19"/>
    </sheetView>
  </sheetViews>
  <sheetFormatPr defaultColWidth="9.00390625" defaultRowHeight="12.75"/>
  <cols>
    <col min="1" max="1" width="69.875" style="5" customWidth="1"/>
    <col min="2" max="2" width="15.875" style="9" customWidth="1"/>
    <col min="3" max="3" width="9.875" style="7" customWidth="1"/>
    <col min="4" max="5" width="13.375" style="4" customWidth="1"/>
    <col min="6" max="16384" width="9.125" style="1" customWidth="1"/>
  </cols>
  <sheetData>
    <row r="1" spans="2:5" ht="12.75" customHeight="1">
      <c r="B1" s="57" t="s">
        <v>105</v>
      </c>
      <c r="C1" s="57"/>
      <c r="D1" s="57"/>
      <c r="E1" s="57"/>
    </row>
    <row r="2" spans="2:5" ht="12.75">
      <c r="B2" s="57"/>
      <c r="C2" s="57"/>
      <c r="D2" s="57"/>
      <c r="E2" s="57"/>
    </row>
    <row r="3" spans="2:5" ht="13.5" customHeight="1">
      <c r="B3" s="57"/>
      <c r="C3" s="57"/>
      <c r="D3" s="57"/>
      <c r="E3" s="57"/>
    </row>
    <row r="4" spans="2:5" ht="12.75">
      <c r="B4" s="57"/>
      <c r="C4" s="57"/>
      <c r="D4" s="57"/>
      <c r="E4" s="57"/>
    </row>
    <row r="5" spans="2:5" ht="12" customHeight="1">
      <c r="B5" s="57"/>
      <c r="C5" s="57"/>
      <c r="D5" s="57"/>
      <c r="E5" s="57"/>
    </row>
    <row r="6" spans="2:5" ht="16.5" customHeight="1">
      <c r="B6" s="57"/>
      <c r="C6" s="57"/>
      <c r="D6" s="57"/>
      <c r="E6" s="57"/>
    </row>
    <row r="7" spans="1:5" ht="51" customHeight="1">
      <c r="A7" s="58"/>
      <c r="B7" s="58"/>
      <c r="C7" s="58"/>
      <c r="D7" s="58"/>
      <c r="E7" s="58"/>
    </row>
    <row r="8" spans="1:5" ht="12.75">
      <c r="A8" s="61" t="s">
        <v>102</v>
      </c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spans="1:5" ht="20.25" customHeight="1">
      <c r="A10" s="61"/>
      <c r="B10" s="61"/>
      <c r="C10" s="61"/>
      <c r="D10" s="61"/>
      <c r="E10" s="61"/>
    </row>
    <row r="11" spans="1:5" ht="29.25" customHeight="1">
      <c r="A11" s="34"/>
      <c r="B11" s="34"/>
      <c r="C11" s="34"/>
      <c r="D11" s="34"/>
      <c r="E11" s="34"/>
    </row>
    <row r="12" ht="13.5" thickBot="1">
      <c r="E12" s="4" t="s">
        <v>2</v>
      </c>
    </row>
    <row r="13" spans="1:5" ht="24.75" customHeight="1" thickBot="1">
      <c r="A13" s="59" t="s">
        <v>1</v>
      </c>
      <c r="B13" s="62" t="s">
        <v>3</v>
      </c>
      <c r="C13" s="62" t="s">
        <v>29</v>
      </c>
      <c r="D13" s="60" t="s">
        <v>103</v>
      </c>
      <c r="E13" s="60" t="s">
        <v>104</v>
      </c>
    </row>
    <row r="14" spans="1:5" ht="24.75" customHeight="1" thickBot="1">
      <c r="A14" s="59"/>
      <c r="B14" s="62"/>
      <c r="C14" s="62"/>
      <c r="D14" s="60"/>
      <c r="E14" s="60"/>
    </row>
    <row r="15" spans="1:5" ht="20.25" customHeight="1" thickBot="1">
      <c r="A15" s="59"/>
      <c r="B15" s="62"/>
      <c r="C15" s="62"/>
      <c r="D15" s="60"/>
      <c r="E15" s="60"/>
    </row>
    <row r="16" spans="1:5" s="3" customFormat="1" ht="13.5" thickBot="1">
      <c r="A16" s="6" t="s">
        <v>0</v>
      </c>
      <c r="B16" s="10"/>
      <c r="C16" s="8"/>
      <c r="D16" s="12">
        <f>D66+D75+D94+D17+D27+D40+D53+D35+D61+D22</f>
        <v>19067849.87</v>
      </c>
      <c r="E16" s="12">
        <f>E66+E75+E94+E17+E27+E40+E53+E35+E61+E22</f>
        <v>19162577.36</v>
      </c>
    </row>
    <row r="17" spans="1:5" s="2" customFormat="1" ht="25.5">
      <c r="A17" s="36" t="s">
        <v>87</v>
      </c>
      <c r="B17" s="37" t="s">
        <v>39</v>
      </c>
      <c r="C17" s="37"/>
      <c r="D17" s="53">
        <f aca="true" t="shared" si="0" ref="D17:E20">D18</f>
        <v>300000</v>
      </c>
      <c r="E17" s="49">
        <f t="shared" si="0"/>
        <v>300000</v>
      </c>
    </row>
    <row r="18" spans="1:5" ht="12.75">
      <c r="A18" s="15" t="s">
        <v>41</v>
      </c>
      <c r="B18" s="18" t="s">
        <v>42</v>
      </c>
      <c r="C18" s="18"/>
      <c r="D18" s="54">
        <f t="shared" si="0"/>
        <v>300000</v>
      </c>
      <c r="E18" s="50">
        <f t="shared" si="0"/>
        <v>300000</v>
      </c>
    </row>
    <row r="19" spans="1:5" ht="25.5">
      <c r="A19" s="15" t="s">
        <v>24</v>
      </c>
      <c r="B19" s="18" t="s">
        <v>40</v>
      </c>
      <c r="C19" s="18"/>
      <c r="D19" s="54">
        <f t="shared" si="0"/>
        <v>300000</v>
      </c>
      <c r="E19" s="50">
        <f t="shared" si="0"/>
        <v>300000</v>
      </c>
    </row>
    <row r="20" spans="1:5" ht="25.5">
      <c r="A20" s="17" t="s">
        <v>25</v>
      </c>
      <c r="B20" s="18" t="s">
        <v>40</v>
      </c>
      <c r="C20" s="18" t="s">
        <v>27</v>
      </c>
      <c r="D20" s="54">
        <f t="shared" si="0"/>
        <v>300000</v>
      </c>
      <c r="E20" s="50">
        <f t="shared" si="0"/>
        <v>300000</v>
      </c>
    </row>
    <row r="21" spans="1:5" ht="25.5">
      <c r="A21" s="15" t="s">
        <v>26</v>
      </c>
      <c r="B21" s="18" t="s">
        <v>40</v>
      </c>
      <c r="C21" s="18" t="s">
        <v>28</v>
      </c>
      <c r="D21" s="54">
        <v>300000</v>
      </c>
      <c r="E21" s="50">
        <v>300000</v>
      </c>
    </row>
    <row r="22" spans="1:5" ht="25.5">
      <c r="A22" s="48" t="s">
        <v>99</v>
      </c>
      <c r="B22" s="19" t="s">
        <v>96</v>
      </c>
      <c r="C22" s="19"/>
      <c r="D22" s="55">
        <f aca="true" t="shared" si="1" ref="D22:E25">D23</f>
        <v>250000</v>
      </c>
      <c r="E22" s="51">
        <f t="shared" si="1"/>
        <v>250000</v>
      </c>
    </row>
    <row r="23" spans="1:5" ht="25.5">
      <c r="A23" s="38" t="s">
        <v>100</v>
      </c>
      <c r="B23" s="18" t="s">
        <v>97</v>
      </c>
      <c r="C23" s="18"/>
      <c r="D23" s="54">
        <f t="shared" si="1"/>
        <v>250000</v>
      </c>
      <c r="E23" s="50">
        <f t="shared" si="1"/>
        <v>250000</v>
      </c>
    </row>
    <row r="24" spans="1:5" ht="12.75">
      <c r="A24" s="39" t="s">
        <v>101</v>
      </c>
      <c r="B24" s="18" t="s">
        <v>98</v>
      </c>
      <c r="C24" s="18"/>
      <c r="D24" s="54">
        <f t="shared" si="1"/>
        <v>250000</v>
      </c>
      <c r="E24" s="50">
        <f t="shared" si="1"/>
        <v>250000</v>
      </c>
    </row>
    <row r="25" spans="1:5" ht="12.75">
      <c r="A25" s="39" t="s">
        <v>11</v>
      </c>
      <c r="B25" s="18" t="s">
        <v>98</v>
      </c>
      <c r="C25" s="18" t="s">
        <v>9</v>
      </c>
      <c r="D25" s="54">
        <f t="shared" si="1"/>
        <v>250000</v>
      </c>
      <c r="E25" s="50">
        <f t="shared" si="1"/>
        <v>250000</v>
      </c>
    </row>
    <row r="26" spans="1:5" ht="25.5">
      <c r="A26" s="39" t="s">
        <v>12</v>
      </c>
      <c r="B26" s="18" t="s">
        <v>98</v>
      </c>
      <c r="C26" s="18" t="s">
        <v>10</v>
      </c>
      <c r="D26" s="54">
        <v>250000</v>
      </c>
      <c r="E26" s="50">
        <v>250000</v>
      </c>
    </row>
    <row r="27" spans="1:5" s="2" customFormat="1" ht="25.5">
      <c r="A27" s="13" t="s">
        <v>88</v>
      </c>
      <c r="B27" s="19" t="s">
        <v>47</v>
      </c>
      <c r="C27" s="19"/>
      <c r="D27" s="55">
        <f>D28</f>
        <v>2739497</v>
      </c>
      <c r="E27" s="51">
        <f>E28</f>
        <v>2394755.7800000003</v>
      </c>
    </row>
    <row r="28" spans="1:5" ht="12.75">
      <c r="A28" s="38" t="s">
        <v>48</v>
      </c>
      <c r="B28" s="18" t="s">
        <v>49</v>
      </c>
      <c r="C28" s="18"/>
      <c r="D28" s="54">
        <f>D29+D32</f>
        <v>2739497</v>
      </c>
      <c r="E28" s="16">
        <f>E29+E32</f>
        <v>2394755.7800000003</v>
      </c>
    </row>
    <row r="29" spans="1:5" ht="12.75">
      <c r="A29" s="38" t="s">
        <v>60</v>
      </c>
      <c r="B29" s="35" t="s">
        <v>59</v>
      </c>
      <c r="C29" s="42"/>
      <c r="D29" s="54">
        <f>D30</f>
        <v>1050000</v>
      </c>
      <c r="E29" s="50">
        <f>E30</f>
        <v>1050000</v>
      </c>
    </row>
    <row r="30" spans="1:5" ht="12.75">
      <c r="A30" s="39" t="s">
        <v>11</v>
      </c>
      <c r="B30" s="35" t="s">
        <v>59</v>
      </c>
      <c r="C30" s="35" t="s">
        <v>9</v>
      </c>
      <c r="D30" s="54">
        <f>D31</f>
        <v>1050000</v>
      </c>
      <c r="E30" s="50">
        <f>E31</f>
        <v>1050000</v>
      </c>
    </row>
    <row r="31" spans="1:5" ht="25.5">
      <c r="A31" s="39" t="s">
        <v>12</v>
      </c>
      <c r="B31" s="35" t="s">
        <v>59</v>
      </c>
      <c r="C31" s="35" t="s">
        <v>10</v>
      </c>
      <c r="D31" s="54">
        <v>1050000</v>
      </c>
      <c r="E31" s="50">
        <v>1050000</v>
      </c>
    </row>
    <row r="32" spans="1:5" ht="12.75">
      <c r="A32" s="39" t="s">
        <v>85</v>
      </c>
      <c r="B32" s="35" t="s">
        <v>86</v>
      </c>
      <c r="C32" s="35"/>
      <c r="D32" s="54">
        <f>D33</f>
        <v>1689497</v>
      </c>
      <c r="E32" s="50">
        <f>E33</f>
        <v>1344755.78</v>
      </c>
    </row>
    <row r="33" spans="1:5" ht="12.75">
      <c r="A33" s="39" t="s">
        <v>11</v>
      </c>
      <c r="B33" s="35" t="s">
        <v>86</v>
      </c>
      <c r="C33" s="35" t="s">
        <v>9</v>
      </c>
      <c r="D33" s="54">
        <f>D34</f>
        <v>1689497</v>
      </c>
      <c r="E33" s="50">
        <f>E34</f>
        <v>1344755.78</v>
      </c>
    </row>
    <row r="34" spans="1:5" ht="25.5">
      <c r="A34" s="39" t="s">
        <v>12</v>
      </c>
      <c r="B34" s="35" t="s">
        <v>86</v>
      </c>
      <c r="C34" s="35" t="s">
        <v>10</v>
      </c>
      <c r="D34" s="54">
        <v>1689497</v>
      </c>
      <c r="E34" s="50">
        <v>1344755.78</v>
      </c>
    </row>
    <row r="35" spans="1:5" s="2" customFormat="1" ht="25.5">
      <c r="A35" s="46" t="s">
        <v>89</v>
      </c>
      <c r="B35" s="42" t="s">
        <v>73</v>
      </c>
      <c r="C35" s="35"/>
      <c r="D35" s="55">
        <f aca="true" t="shared" si="2" ref="D35:E38">D36</f>
        <v>4157987.87</v>
      </c>
      <c r="E35" s="51">
        <f t="shared" si="2"/>
        <v>4367591.36</v>
      </c>
    </row>
    <row r="36" spans="1:5" ht="12.75">
      <c r="A36" s="39" t="s">
        <v>71</v>
      </c>
      <c r="B36" s="35" t="s">
        <v>74</v>
      </c>
      <c r="C36" s="35"/>
      <c r="D36" s="54">
        <f t="shared" si="2"/>
        <v>4157987.87</v>
      </c>
      <c r="E36" s="50">
        <f t="shared" si="2"/>
        <v>4367591.36</v>
      </c>
    </row>
    <row r="37" spans="1:5" ht="12.75">
      <c r="A37" s="39" t="s">
        <v>72</v>
      </c>
      <c r="B37" s="35" t="s">
        <v>75</v>
      </c>
      <c r="C37" s="35"/>
      <c r="D37" s="54">
        <f t="shared" si="2"/>
        <v>4157987.87</v>
      </c>
      <c r="E37" s="50">
        <f t="shared" si="2"/>
        <v>4367591.36</v>
      </c>
    </row>
    <row r="38" spans="1:5" ht="12.75">
      <c r="A38" s="39" t="s">
        <v>11</v>
      </c>
      <c r="B38" s="35" t="s">
        <v>75</v>
      </c>
      <c r="C38" s="35" t="s">
        <v>9</v>
      </c>
      <c r="D38" s="54">
        <f t="shared" si="2"/>
        <v>4157987.87</v>
      </c>
      <c r="E38" s="50">
        <f t="shared" si="2"/>
        <v>4367591.36</v>
      </c>
    </row>
    <row r="39" spans="1:5" ht="25.5">
      <c r="A39" s="39" t="s">
        <v>12</v>
      </c>
      <c r="B39" s="35" t="s">
        <v>75</v>
      </c>
      <c r="C39" s="35" t="s">
        <v>10</v>
      </c>
      <c r="D39" s="54">
        <v>4157987.87</v>
      </c>
      <c r="E39" s="50">
        <v>4367591.36</v>
      </c>
    </row>
    <row r="40" spans="1:5" s="2" customFormat="1" ht="25.5">
      <c r="A40" s="13" t="s">
        <v>90</v>
      </c>
      <c r="B40" s="19" t="s">
        <v>51</v>
      </c>
      <c r="C40" s="19"/>
      <c r="D40" s="55">
        <f>D48+D41</f>
        <v>5705800</v>
      </c>
      <c r="E40" s="51">
        <f>E48+E41</f>
        <v>5705800</v>
      </c>
    </row>
    <row r="41" spans="1:5" s="2" customFormat="1" ht="12.75">
      <c r="A41" s="47" t="s">
        <v>76</v>
      </c>
      <c r="B41" s="35" t="s">
        <v>79</v>
      </c>
      <c r="C41" s="35"/>
      <c r="D41" s="54">
        <f>D42</f>
        <v>5355800</v>
      </c>
      <c r="E41" s="50">
        <f>E42</f>
        <v>5355800</v>
      </c>
    </row>
    <row r="42" spans="1:5" s="2" customFormat="1" ht="12.75">
      <c r="A42" s="47" t="s">
        <v>77</v>
      </c>
      <c r="B42" s="35" t="s">
        <v>80</v>
      </c>
      <c r="C42" s="35"/>
      <c r="D42" s="54">
        <f>D43</f>
        <v>5355800</v>
      </c>
      <c r="E42" s="50">
        <f>E43</f>
        <v>5355800</v>
      </c>
    </row>
    <row r="43" spans="1:5" s="2" customFormat="1" ht="12.75">
      <c r="A43" s="47" t="s">
        <v>50</v>
      </c>
      <c r="B43" s="35" t="s">
        <v>81</v>
      </c>
      <c r="C43" s="35"/>
      <c r="D43" s="54">
        <f>D44+D46</f>
        <v>5355800</v>
      </c>
      <c r="E43" s="50">
        <f>E44+E46</f>
        <v>5355800</v>
      </c>
    </row>
    <row r="44" spans="1:5" s="2" customFormat="1" ht="38.25">
      <c r="A44" s="47" t="s">
        <v>17</v>
      </c>
      <c r="B44" s="35" t="s">
        <v>81</v>
      </c>
      <c r="C44" s="35" t="s">
        <v>6</v>
      </c>
      <c r="D44" s="54">
        <f>D45</f>
        <v>3775800</v>
      </c>
      <c r="E44" s="50">
        <f>E45</f>
        <v>3775800</v>
      </c>
    </row>
    <row r="45" spans="1:5" s="2" customFormat="1" ht="12.75">
      <c r="A45" s="47" t="s">
        <v>78</v>
      </c>
      <c r="B45" s="35" t="s">
        <v>81</v>
      </c>
      <c r="C45" s="35" t="s">
        <v>82</v>
      </c>
      <c r="D45" s="54">
        <v>3775800</v>
      </c>
      <c r="E45" s="50">
        <v>3775800</v>
      </c>
    </row>
    <row r="46" spans="1:5" s="2" customFormat="1" ht="12.75">
      <c r="A46" s="39" t="s">
        <v>11</v>
      </c>
      <c r="B46" s="35" t="s">
        <v>81</v>
      </c>
      <c r="C46" s="35" t="s">
        <v>9</v>
      </c>
      <c r="D46" s="54">
        <f>D47</f>
        <v>1580000</v>
      </c>
      <c r="E46" s="50">
        <f>E47</f>
        <v>1580000</v>
      </c>
    </row>
    <row r="47" spans="1:5" s="2" customFormat="1" ht="25.5">
      <c r="A47" s="39" t="s">
        <v>12</v>
      </c>
      <c r="B47" s="35" t="s">
        <v>81</v>
      </c>
      <c r="C47" s="35" t="s">
        <v>10</v>
      </c>
      <c r="D47" s="54">
        <v>1580000</v>
      </c>
      <c r="E47" s="50">
        <v>1580000</v>
      </c>
    </row>
    <row r="48" spans="1:5" ht="25.5">
      <c r="A48" s="44" t="s">
        <v>64</v>
      </c>
      <c r="B48" s="18" t="s">
        <v>61</v>
      </c>
      <c r="C48" s="18"/>
      <c r="D48" s="54">
        <f aca="true" t="shared" si="3" ref="D48:E51">D49</f>
        <v>350000</v>
      </c>
      <c r="E48" s="50">
        <f t="shared" si="3"/>
        <v>350000</v>
      </c>
    </row>
    <row r="49" spans="1:5" ht="25.5">
      <c r="A49" s="40" t="s">
        <v>65</v>
      </c>
      <c r="B49" s="18" t="s">
        <v>62</v>
      </c>
      <c r="C49" s="18"/>
      <c r="D49" s="54">
        <f t="shared" si="3"/>
        <v>350000</v>
      </c>
      <c r="E49" s="50">
        <f t="shared" si="3"/>
        <v>350000</v>
      </c>
    </row>
    <row r="50" spans="1:5" ht="12.75">
      <c r="A50" s="39" t="s">
        <v>50</v>
      </c>
      <c r="B50" s="18" t="s">
        <v>63</v>
      </c>
      <c r="C50" s="18"/>
      <c r="D50" s="54">
        <f t="shared" si="3"/>
        <v>350000</v>
      </c>
      <c r="E50" s="50">
        <f t="shared" si="3"/>
        <v>350000</v>
      </c>
    </row>
    <row r="51" spans="1:5" ht="12.75">
      <c r="A51" s="39" t="s">
        <v>11</v>
      </c>
      <c r="B51" s="18" t="s">
        <v>63</v>
      </c>
      <c r="C51" s="18" t="s">
        <v>9</v>
      </c>
      <c r="D51" s="54">
        <f t="shared" si="3"/>
        <v>350000</v>
      </c>
      <c r="E51" s="50">
        <f t="shared" si="3"/>
        <v>350000</v>
      </c>
    </row>
    <row r="52" spans="1:5" ht="25.5">
      <c r="A52" s="39" t="s">
        <v>12</v>
      </c>
      <c r="B52" s="18" t="s">
        <v>63</v>
      </c>
      <c r="C52" s="18" t="s">
        <v>10</v>
      </c>
      <c r="D52" s="54">
        <v>350000</v>
      </c>
      <c r="E52" s="50">
        <v>350000</v>
      </c>
    </row>
    <row r="53" spans="1:5" s="2" customFormat="1" ht="25.5">
      <c r="A53" s="13" t="s">
        <v>91</v>
      </c>
      <c r="B53" s="19" t="s">
        <v>54</v>
      </c>
      <c r="C53" s="19"/>
      <c r="D53" s="55">
        <f>D54</f>
        <v>296941</v>
      </c>
      <c r="E53" s="51">
        <f>E54</f>
        <v>296941</v>
      </c>
    </row>
    <row r="54" spans="1:5" ht="12.75">
      <c r="A54" s="38" t="s">
        <v>52</v>
      </c>
      <c r="B54" s="18" t="s">
        <v>55</v>
      </c>
      <c r="C54" s="18"/>
      <c r="D54" s="54">
        <f>D58+D55</f>
        <v>296941</v>
      </c>
      <c r="E54" s="50">
        <f>E58+E55</f>
        <v>296941</v>
      </c>
    </row>
    <row r="55" spans="1:5" ht="51">
      <c r="A55" s="39" t="s">
        <v>83</v>
      </c>
      <c r="B55" s="35" t="s">
        <v>84</v>
      </c>
      <c r="C55" s="35"/>
      <c r="D55" s="54">
        <f>D56</f>
        <v>84936</v>
      </c>
      <c r="E55" s="50">
        <f>E56</f>
        <v>84936</v>
      </c>
    </row>
    <row r="56" spans="1:5" ht="12.75">
      <c r="A56" s="40" t="s">
        <v>20</v>
      </c>
      <c r="B56" s="35" t="s">
        <v>84</v>
      </c>
      <c r="C56" s="45" t="s">
        <v>4</v>
      </c>
      <c r="D56" s="54">
        <f>D57</f>
        <v>84936</v>
      </c>
      <c r="E56" s="50">
        <f>E57</f>
        <v>84936</v>
      </c>
    </row>
    <row r="57" spans="1:5" ht="12.75">
      <c r="A57" s="40" t="s">
        <v>16</v>
      </c>
      <c r="B57" s="35" t="s">
        <v>84</v>
      </c>
      <c r="C57" s="45" t="s">
        <v>5</v>
      </c>
      <c r="D57" s="54">
        <v>84936</v>
      </c>
      <c r="E57" s="50">
        <v>84936</v>
      </c>
    </row>
    <row r="58" spans="1:5" ht="12.75">
      <c r="A58" s="39" t="s">
        <v>53</v>
      </c>
      <c r="B58" s="18" t="s">
        <v>56</v>
      </c>
      <c r="C58" s="18"/>
      <c r="D58" s="54">
        <f>D59</f>
        <v>212005</v>
      </c>
      <c r="E58" s="50">
        <f>E59</f>
        <v>212005</v>
      </c>
    </row>
    <row r="59" spans="1:5" ht="12.75">
      <c r="A59" s="40" t="s">
        <v>20</v>
      </c>
      <c r="B59" s="18" t="s">
        <v>56</v>
      </c>
      <c r="C59" s="18" t="s">
        <v>4</v>
      </c>
      <c r="D59" s="54">
        <f>D60</f>
        <v>212005</v>
      </c>
      <c r="E59" s="50">
        <f>E60</f>
        <v>212005</v>
      </c>
    </row>
    <row r="60" spans="1:5" ht="12.75">
      <c r="A60" s="40" t="s">
        <v>16</v>
      </c>
      <c r="B60" s="18" t="s">
        <v>56</v>
      </c>
      <c r="C60" s="18" t="s">
        <v>5</v>
      </c>
      <c r="D60" s="54">
        <v>212005</v>
      </c>
      <c r="E60" s="50">
        <v>212005</v>
      </c>
    </row>
    <row r="61" spans="1:5" s="2" customFormat="1" ht="38.25">
      <c r="A61" s="48" t="s">
        <v>92</v>
      </c>
      <c r="B61" s="42" t="s">
        <v>68</v>
      </c>
      <c r="C61" s="42"/>
      <c r="D61" s="55">
        <f aca="true" t="shared" si="4" ref="D61:E64">D62</f>
        <v>150000</v>
      </c>
      <c r="E61" s="51">
        <f t="shared" si="4"/>
        <v>150000</v>
      </c>
    </row>
    <row r="62" spans="1:5" ht="14.25" customHeight="1">
      <c r="A62" s="38" t="s">
        <v>66</v>
      </c>
      <c r="B62" s="35" t="s">
        <v>69</v>
      </c>
      <c r="C62" s="42"/>
      <c r="D62" s="54">
        <f t="shared" si="4"/>
        <v>150000</v>
      </c>
      <c r="E62" s="50">
        <f t="shared" si="4"/>
        <v>150000</v>
      </c>
    </row>
    <row r="63" spans="1:5" ht="25.5">
      <c r="A63" s="38" t="s">
        <v>67</v>
      </c>
      <c r="B63" s="35" t="s">
        <v>70</v>
      </c>
      <c r="C63" s="42"/>
      <c r="D63" s="54">
        <f t="shared" si="4"/>
        <v>150000</v>
      </c>
      <c r="E63" s="50">
        <f t="shared" si="4"/>
        <v>150000</v>
      </c>
    </row>
    <row r="64" spans="1:5" ht="12.75">
      <c r="A64" s="39" t="s">
        <v>11</v>
      </c>
      <c r="B64" s="35" t="s">
        <v>70</v>
      </c>
      <c r="C64" s="35" t="s">
        <v>9</v>
      </c>
      <c r="D64" s="54">
        <f t="shared" si="4"/>
        <v>150000</v>
      </c>
      <c r="E64" s="50">
        <f t="shared" si="4"/>
        <v>150000</v>
      </c>
    </row>
    <row r="65" spans="1:5" ht="25.5">
      <c r="A65" s="39" t="s">
        <v>12</v>
      </c>
      <c r="B65" s="35" t="s">
        <v>70</v>
      </c>
      <c r="C65" s="35" t="s">
        <v>10</v>
      </c>
      <c r="D65" s="54">
        <v>150000</v>
      </c>
      <c r="E65" s="50">
        <v>150000</v>
      </c>
    </row>
    <row r="66" spans="1:5" s="2" customFormat="1" ht="25.5">
      <c r="A66" s="13" t="s">
        <v>93</v>
      </c>
      <c r="B66" s="19" t="s">
        <v>33</v>
      </c>
      <c r="C66" s="19"/>
      <c r="D66" s="55">
        <f>D67+D72</f>
        <v>4820956</v>
      </c>
      <c r="E66" s="51">
        <f>E67+E72</f>
        <v>4820956</v>
      </c>
    </row>
    <row r="67" spans="1:5" ht="12.75">
      <c r="A67" s="15" t="s">
        <v>14</v>
      </c>
      <c r="B67" s="18" t="s">
        <v>38</v>
      </c>
      <c r="C67" s="18"/>
      <c r="D67" s="54">
        <f>D68+D70</f>
        <v>4209016</v>
      </c>
      <c r="E67" s="50">
        <f>E68+E70</f>
        <v>4209016</v>
      </c>
    </row>
    <row r="68" spans="1:5" ht="39.75" customHeight="1">
      <c r="A68" s="15" t="s">
        <v>17</v>
      </c>
      <c r="B68" s="18" t="s">
        <v>38</v>
      </c>
      <c r="C68" s="18" t="s">
        <v>6</v>
      </c>
      <c r="D68" s="54">
        <f>D69</f>
        <v>1944016</v>
      </c>
      <c r="E68" s="50">
        <f>E69</f>
        <v>1944016</v>
      </c>
    </row>
    <row r="69" spans="1:5" ht="12.75">
      <c r="A69" s="15" t="s">
        <v>18</v>
      </c>
      <c r="B69" s="18" t="s">
        <v>38</v>
      </c>
      <c r="C69" s="18" t="s">
        <v>7</v>
      </c>
      <c r="D69" s="54">
        <v>1944016</v>
      </c>
      <c r="E69" s="50">
        <v>1944016</v>
      </c>
    </row>
    <row r="70" spans="1:5" ht="12.75">
      <c r="A70" s="20" t="s">
        <v>11</v>
      </c>
      <c r="B70" s="18" t="s">
        <v>38</v>
      </c>
      <c r="C70" s="18" t="s">
        <v>9</v>
      </c>
      <c r="D70" s="54">
        <f>D71</f>
        <v>2265000</v>
      </c>
      <c r="E70" s="50">
        <f>E71</f>
        <v>2265000</v>
      </c>
    </row>
    <row r="71" spans="1:5" s="2" customFormat="1" ht="25.5">
      <c r="A71" s="20" t="s">
        <v>12</v>
      </c>
      <c r="B71" s="18" t="s">
        <v>38</v>
      </c>
      <c r="C71" s="18" t="s">
        <v>10</v>
      </c>
      <c r="D71" s="54">
        <v>2265000</v>
      </c>
      <c r="E71" s="50">
        <v>2265000</v>
      </c>
    </row>
    <row r="72" spans="1:5" ht="25.5">
      <c r="A72" s="15" t="s">
        <v>13</v>
      </c>
      <c r="B72" s="18" t="s">
        <v>34</v>
      </c>
      <c r="C72" s="18"/>
      <c r="D72" s="54">
        <f>D73</f>
        <v>611940</v>
      </c>
      <c r="E72" s="50">
        <f>E73</f>
        <v>611940</v>
      </c>
    </row>
    <row r="73" spans="1:5" ht="39.75" customHeight="1">
      <c r="A73" s="15" t="s">
        <v>17</v>
      </c>
      <c r="B73" s="18" t="s">
        <v>34</v>
      </c>
      <c r="C73" s="18" t="s">
        <v>6</v>
      </c>
      <c r="D73" s="54">
        <f>D74</f>
        <v>611940</v>
      </c>
      <c r="E73" s="50">
        <f>E74</f>
        <v>611940</v>
      </c>
    </row>
    <row r="74" spans="1:5" s="2" customFormat="1" ht="12.75">
      <c r="A74" s="15" t="s">
        <v>18</v>
      </c>
      <c r="B74" s="18" t="s">
        <v>34</v>
      </c>
      <c r="C74" s="18" t="s">
        <v>7</v>
      </c>
      <c r="D74" s="54">
        <v>611940</v>
      </c>
      <c r="E74" s="50">
        <v>611940</v>
      </c>
    </row>
    <row r="75" spans="1:5" s="2" customFormat="1" ht="12.75">
      <c r="A75" s="13" t="s">
        <v>21</v>
      </c>
      <c r="B75" s="19" t="s">
        <v>32</v>
      </c>
      <c r="C75" s="19"/>
      <c r="D75" s="55">
        <f>D79+D82+D76+D91+D85+D88</f>
        <v>302539</v>
      </c>
      <c r="E75" s="14">
        <f>E79+E82+E76+E91+E85+E88</f>
        <v>524761.22</v>
      </c>
    </row>
    <row r="76" spans="1:5" ht="12.75">
      <c r="A76" s="15" t="s">
        <v>43</v>
      </c>
      <c r="B76" s="18" t="s">
        <v>44</v>
      </c>
      <c r="C76" s="18"/>
      <c r="D76" s="54">
        <f>D77</f>
        <v>25000</v>
      </c>
      <c r="E76" s="50">
        <f>E77</f>
        <v>25000</v>
      </c>
    </row>
    <row r="77" spans="1:5" ht="12.75">
      <c r="A77" s="20" t="s">
        <v>19</v>
      </c>
      <c r="B77" s="18" t="s">
        <v>44</v>
      </c>
      <c r="C77" s="18" t="s">
        <v>8</v>
      </c>
      <c r="D77" s="54">
        <f>D78</f>
        <v>25000</v>
      </c>
      <c r="E77" s="50">
        <f>E78</f>
        <v>25000</v>
      </c>
    </row>
    <row r="78" spans="1:5" ht="12.75">
      <c r="A78" s="20" t="s">
        <v>46</v>
      </c>
      <c r="B78" s="18" t="s">
        <v>44</v>
      </c>
      <c r="C78" s="18" t="s">
        <v>45</v>
      </c>
      <c r="D78" s="54">
        <v>25000</v>
      </c>
      <c r="E78" s="50">
        <v>25000</v>
      </c>
    </row>
    <row r="79" spans="1:5" ht="12.75">
      <c r="A79" s="15" t="s">
        <v>23</v>
      </c>
      <c r="B79" s="18" t="s">
        <v>35</v>
      </c>
      <c r="C79" s="18"/>
      <c r="D79" s="54">
        <f>D80</f>
        <v>50000</v>
      </c>
      <c r="E79" s="50">
        <f>E80</f>
        <v>50000</v>
      </c>
    </row>
    <row r="80" spans="1:5" ht="12.75">
      <c r="A80" s="20" t="s">
        <v>11</v>
      </c>
      <c r="B80" s="18" t="s">
        <v>35</v>
      </c>
      <c r="C80" s="18" t="s">
        <v>9</v>
      </c>
      <c r="D80" s="54">
        <f>D81</f>
        <v>50000</v>
      </c>
      <c r="E80" s="50">
        <f>E81</f>
        <v>50000</v>
      </c>
    </row>
    <row r="81" spans="1:5" ht="25.5">
      <c r="A81" s="20" t="s">
        <v>12</v>
      </c>
      <c r="B81" s="18" t="s">
        <v>35</v>
      </c>
      <c r="C81" s="18" t="s">
        <v>10</v>
      </c>
      <c r="D81" s="54">
        <v>50000</v>
      </c>
      <c r="E81" s="50">
        <v>50000</v>
      </c>
    </row>
    <row r="82" spans="1:5" ht="25.5">
      <c r="A82" s="15" t="s">
        <v>30</v>
      </c>
      <c r="B82" s="18" t="s">
        <v>31</v>
      </c>
      <c r="C82" s="18"/>
      <c r="D82" s="54">
        <f>D83</f>
        <v>36923</v>
      </c>
      <c r="E82" s="50">
        <f>E83</f>
        <v>36923</v>
      </c>
    </row>
    <row r="83" spans="1:5" ht="12.75">
      <c r="A83" s="17" t="s">
        <v>20</v>
      </c>
      <c r="B83" s="18" t="s">
        <v>31</v>
      </c>
      <c r="C83" s="18" t="s">
        <v>4</v>
      </c>
      <c r="D83" s="54">
        <f>D84</f>
        <v>36923</v>
      </c>
      <c r="E83" s="50">
        <f>E84</f>
        <v>36923</v>
      </c>
    </row>
    <row r="84" spans="1:5" ht="12.75">
      <c r="A84" s="15" t="s">
        <v>16</v>
      </c>
      <c r="B84" s="18" t="s">
        <v>31</v>
      </c>
      <c r="C84" s="18" t="s">
        <v>5</v>
      </c>
      <c r="D84" s="54">
        <v>36923</v>
      </c>
      <c r="E84" s="50">
        <v>36923</v>
      </c>
    </row>
    <row r="85" spans="1:5" ht="25.5" customHeight="1">
      <c r="A85" s="39" t="s">
        <v>95</v>
      </c>
      <c r="B85" s="35" t="s">
        <v>94</v>
      </c>
      <c r="C85" s="35"/>
      <c r="D85" s="54">
        <f>D86</f>
        <v>50000</v>
      </c>
      <c r="E85" s="50">
        <f>E86</f>
        <v>50000</v>
      </c>
    </row>
    <row r="86" spans="1:5" ht="12.75">
      <c r="A86" s="39" t="s">
        <v>11</v>
      </c>
      <c r="B86" s="35" t="s">
        <v>94</v>
      </c>
      <c r="C86" s="35" t="s">
        <v>9</v>
      </c>
      <c r="D86" s="54">
        <f>D87</f>
        <v>50000</v>
      </c>
      <c r="E86" s="50">
        <f>E87</f>
        <v>50000</v>
      </c>
    </row>
    <row r="87" spans="1:5" ht="25.5">
      <c r="A87" s="39" t="s">
        <v>12</v>
      </c>
      <c r="B87" s="35" t="s">
        <v>94</v>
      </c>
      <c r="C87" s="35" t="s">
        <v>10</v>
      </c>
      <c r="D87" s="54">
        <v>50000</v>
      </c>
      <c r="E87" s="50">
        <v>50000</v>
      </c>
    </row>
    <row r="88" spans="1:5" ht="25.5">
      <c r="A88" s="39" t="s">
        <v>107</v>
      </c>
      <c r="B88" s="35" t="s">
        <v>106</v>
      </c>
      <c r="C88" s="35"/>
      <c r="D88" s="54">
        <f>D89</f>
        <v>0</v>
      </c>
      <c r="E88" s="16">
        <f>E89</f>
        <v>222222.22</v>
      </c>
    </row>
    <row r="89" spans="1:5" ht="12.75">
      <c r="A89" s="39" t="s">
        <v>11</v>
      </c>
      <c r="B89" s="35" t="s">
        <v>106</v>
      </c>
      <c r="C89" s="35" t="s">
        <v>9</v>
      </c>
      <c r="D89" s="54">
        <f>D90</f>
        <v>0</v>
      </c>
      <c r="E89" s="16">
        <f>E90</f>
        <v>222222.22</v>
      </c>
    </row>
    <row r="90" spans="1:5" ht="25.5">
      <c r="A90" s="39" t="s">
        <v>12</v>
      </c>
      <c r="B90" s="35" t="s">
        <v>106</v>
      </c>
      <c r="C90" s="35" t="s">
        <v>10</v>
      </c>
      <c r="D90" s="54">
        <v>0</v>
      </c>
      <c r="E90" s="50">
        <v>222222.22</v>
      </c>
    </row>
    <row r="91" spans="1:5" ht="12.75">
      <c r="A91" s="39" t="s">
        <v>58</v>
      </c>
      <c r="B91" s="35" t="s">
        <v>57</v>
      </c>
      <c r="C91" s="35"/>
      <c r="D91" s="54">
        <f>D92</f>
        <v>140616</v>
      </c>
      <c r="E91" s="50">
        <f>E92</f>
        <v>140616</v>
      </c>
    </row>
    <row r="92" spans="1:5" ht="38.25">
      <c r="A92" s="40" t="s">
        <v>17</v>
      </c>
      <c r="B92" s="35" t="s">
        <v>57</v>
      </c>
      <c r="C92" s="35" t="s">
        <v>6</v>
      </c>
      <c r="D92" s="54">
        <f>D93</f>
        <v>140616</v>
      </c>
      <c r="E92" s="50">
        <f>E93</f>
        <v>140616</v>
      </c>
    </row>
    <row r="93" spans="1:5" ht="12.75">
      <c r="A93" s="43" t="s">
        <v>18</v>
      </c>
      <c r="B93" s="41" t="s">
        <v>57</v>
      </c>
      <c r="C93" s="41" t="s">
        <v>7</v>
      </c>
      <c r="D93" s="54">
        <v>140616</v>
      </c>
      <c r="E93" s="50">
        <v>140616</v>
      </c>
    </row>
    <row r="94" spans="1:5" s="2" customFormat="1" ht="12.75">
      <c r="A94" s="13" t="s">
        <v>22</v>
      </c>
      <c r="B94" s="19" t="s">
        <v>36</v>
      </c>
      <c r="C94" s="19"/>
      <c r="D94" s="55">
        <f>D95</f>
        <v>344129</v>
      </c>
      <c r="E94" s="51">
        <f>E95</f>
        <v>351772</v>
      </c>
    </row>
    <row r="95" spans="1:5" ht="25.5">
      <c r="A95" s="15" t="s">
        <v>15</v>
      </c>
      <c r="B95" s="18" t="s">
        <v>37</v>
      </c>
      <c r="C95" s="18"/>
      <c r="D95" s="54">
        <f>D96+D98</f>
        <v>344129</v>
      </c>
      <c r="E95" s="50">
        <f>E96+E98</f>
        <v>351772</v>
      </c>
    </row>
    <row r="96" spans="1:5" s="2" customFormat="1" ht="42" customHeight="1">
      <c r="A96" s="15" t="s">
        <v>17</v>
      </c>
      <c r="B96" s="18" t="s">
        <v>37</v>
      </c>
      <c r="C96" s="18" t="s">
        <v>6</v>
      </c>
      <c r="D96" s="54">
        <f>D97</f>
        <v>339129</v>
      </c>
      <c r="E96" s="50">
        <f>E97</f>
        <v>346772</v>
      </c>
    </row>
    <row r="97" spans="1:5" s="2" customFormat="1" ht="12.75">
      <c r="A97" s="15" t="s">
        <v>18</v>
      </c>
      <c r="B97" s="18" t="s">
        <v>37</v>
      </c>
      <c r="C97" s="18" t="s">
        <v>7</v>
      </c>
      <c r="D97" s="54">
        <v>339129</v>
      </c>
      <c r="E97" s="50">
        <v>346772</v>
      </c>
    </row>
    <row r="98" spans="1:5" ht="12.75">
      <c r="A98" s="20" t="s">
        <v>11</v>
      </c>
      <c r="B98" s="18" t="s">
        <v>37</v>
      </c>
      <c r="C98" s="18" t="s">
        <v>9</v>
      </c>
      <c r="D98" s="54">
        <f>D99</f>
        <v>5000</v>
      </c>
      <c r="E98" s="50">
        <f>E99</f>
        <v>5000</v>
      </c>
    </row>
    <row r="99" spans="1:5" ht="26.25" thickBot="1">
      <c r="A99" s="21" t="s">
        <v>12</v>
      </c>
      <c r="B99" s="22" t="s">
        <v>37</v>
      </c>
      <c r="C99" s="22" t="s">
        <v>10</v>
      </c>
      <c r="D99" s="56">
        <v>5000</v>
      </c>
      <c r="E99" s="52">
        <v>5000</v>
      </c>
    </row>
    <row r="100" spans="1:5" s="11" customFormat="1" ht="12.75">
      <c r="A100" s="23"/>
      <c r="B100" s="24"/>
      <c r="C100" s="24"/>
      <c r="D100" s="25"/>
      <c r="E100" s="25"/>
    </row>
    <row r="101" spans="1:5" s="11" customFormat="1" ht="12.75">
      <c r="A101" s="26"/>
      <c r="B101" s="27"/>
      <c r="C101" s="27"/>
      <c r="D101" s="28"/>
      <c r="E101" s="28"/>
    </row>
    <row r="102" spans="1:5" s="11" customFormat="1" ht="12.75">
      <c r="A102" s="26"/>
      <c r="B102" s="27"/>
      <c r="C102" s="27"/>
      <c r="D102" s="28"/>
      <c r="E102" s="28"/>
    </row>
    <row r="103" spans="1:5" s="11" customFormat="1" ht="12.75">
      <c r="A103" s="29"/>
      <c r="B103" s="27"/>
      <c r="C103" s="27"/>
      <c r="D103" s="28"/>
      <c r="E103" s="28"/>
    </row>
    <row r="104" spans="1:5" s="11" customFormat="1" ht="12.75">
      <c r="A104" s="30"/>
      <c r="B104" s="27"/>
      <c r="C104" s="27"/>
      <c r="D104" s="28"/>
      <c r="E104" s="28"/>
    </row>
    <row r="105" spans="1:5" s="11" customFormat="1" ht="12.75">
      <c r="A105" s="29"/>
      <c r="B105" s="27"/>
      <c r="C105" s="27"/>
      <c r="D105" s="28"/>
      <c r="E105" s="28"/>
    </row>
    <row r="106" spans="1:5" s="11" customFormat="1" ht="12.75">
      <c r="A106" s="29"/>
      <c r="B106" s="27"/>
      <c r="C106" s="27"/>
      <c r="D106" s="28"/>
      <c r="E106" s="28"/>
    </row>
    <row r="107" spans="1:5" s="11" customFormat="1" ht="12.75">
      <c r="A107" s="29"/>
      <c r="B107" s="27"/>
      <c r="C107" s="27"/>
      <c r="D107" s="28"/>
      <c r="E107" s="28"/>
    </row>
    <row r="108" spans="1:5" s="11" customFormat="1" ht="12.75">
      <c r="A108" s="29"/>
      <c r="B108" s="27"/>
      <c r="C108" s="27"/>
      <c r="D108" s="28"/>
      <c r="E108" s="28"/>
    </row>
    <row r="109" spans="1:5" s="11" customFormat="1" ht="12.75">
      <c r="A109" s="29"/>
      <c r="B109" s="27"/>
      <c r="C109" s="27"/>
      <c r="D109" s="28"/>
      <c r="E109" s="28"/>
    </row>
    <row r="110" spans="1:5" s="11" customFormat="1" ht="12.75">
      <c r="A110" s="26"/>
      <c r="B110" s="27"/>
      <c r="C110" s="27"/>
      <c r="D110" s="28"/>
      <c r="E110" s="28"/>
    </row>
    <row r="111" spans="1:5" s="11" customFormat="1" ht="12.75">
      <c r="A111" s="26"/>
      <c r="B111" s="27"/>
      <c r="C111" s="27"/>
      <c r="D111" s="28"/>
      <c r="E111" s="28"/>
    </row>
    <row r="112" spans="1:5" ht="12.75">
      <c r="A112" s="30"/>
      <c r="B112" s="31"/>
      <c r="C112" s="31"/>
      <c r="D112" s="32"/>
      <c r="E112" s="32"/>
    </row>
    <row r="113" spans="1:5" ht="12.75">
      <c r="A113" s="30"/>
      <c r="B113" s="31"/>
      <c r="C113" s="31"/>
      <c r="D113" s="32"/>
      <c r="E113" s="32"/>
    </row>
    <row r="114" spans="1:5" ht="12.75">
      <c r="A114" s="29"/>
      <c r="B114" s="31"/>
      <c r="C114" s="31"/>
      <c r="D114" s="32"/>
      <c r="E114" s="32"/>
    </row>
    <row r="115" spans="1:5" ht="12.75">
      <c r="A115" s="30"/>
      <c r="B115" s="31"/>
      <c r="C115" s="31"/>
      <c r="D115" s="32"/>
      <c r="E115" s="32"/>
    </row>
    <row r="116" spans="1:5" ht="12.75">
      <c r="A116" s="30"/>
      <c r="B116" s="31"/>
      <c r="C116" s="31"/>
      <c r="D116" s="33"/>
      <c r="E116" s="33"/>
    </row>
  </sheetData>
  <sheetProtection/>
  <mergeCells count="8">
    <mergeCell ref="B1:E6"/>
    <mergeCell ref="A7:E7"/>
    <mergeCell ref="A13:A15"/>
    <mergeCell ref="E13:E15"/>
    <mergeCell ref="A8:E10"/>
    <mergeCell ref="B13:B15"/>
    <mergeCell ref="C13:C15"/>
    <mergeCell ref="D13:D15"/>
  </mergeCells>
  <printOptions horizontalCentered="1"/>
  <pageMargins left="0.7874015748031497" right="0.3937007874015748" top="0.7874015748031497" bottom="0.7874015748031497" header="0" footer="0.31496062992125984"/>
  <pageSetup firstPageNumber="35" useFirstPageNumber="1" fitToHeight="7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2019-12-13T09:55:17Z</cp:lastPrinted>
  <dcterms:created xsi:type="dcterms:W3CDTF">2009-02-03T11:21:42Z</dcterms:created>
  <dcterms:modified xsi:type="dcterms:W3CDTF">2019-12-13T09:56:13Z</dcterms:modified>
  <cp:category/>
  <cp:version/>
  <cp:contentType/>
  <cp:contentStatus/>
</cp:coreProperties>
</file>