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31" windowWidth="15480" windowHeight="11640" activeTab="0"/>
  </bookViews>
  <sheets>
    <sheet name="МП 2015-2017" sheetId="1" r:id="rId1"/>
  </sheets>
  <definedNames>
    <definedName name="_xlnm.Print_Titles" localSheetId="0">'МП 2015-2017'!$3:$4</definedName>
    <definedName name="_xlnm.Print_Area" localSheetId="0">'МП 2015-2017'!$A$1:$G$50</definedName>
  </definedNames>
  <calcPr fullCalcOnLoad="1"/>
</workbook>
</file>

<file path=xl/sharedStrings.xml><?xml version="1.0" encoding="utf-8"?>
<sst xmlns="http://schemas.openxmlformats.org/spreadsheetml/2006/main" count="93" uniqueCount="39">
  <si>
    <t>ед.</t>
  </si>
  <si>
    <t>%</t>
  </si>
  <si>
    <t>тыс. руб.</t>
  </si>
  <si>
    <t xml:space="preserve">тыс. руб. </t>
  </si>
  <si>
    <t>из них:</t>
  </si>
  <si>
    <t>телефон:</t>
  </si>
  <si>
    <t>Форма 1-МП «Малое предпринимательство»</t>
  </si>
  <si>
    <t>Показатели</t>
  </si>
  <si>
    <t>Ед.     изм.</t>
  </si>
  <si>
    <t>отчет</t>
  </si>
  <si>
    <t>оценка</t>
  </si>
  <si>
    <t>прогноз</t>
  </si>
  <si>
    <t>в том числе по видам экономической деятельности (ОКВЭД):</t>
  </si>
  <si>
    <t>сельское хозяйство, охота и лесное хозяйство (А В)</t>
  </si>
  <si>
    <t>промышленное производство (разделы С, D, E)</t>
  </si>
  <si>
    <t xml:space="preserve">           добыча полезных ископаемых (С)</t>
  </si>
  <si>
    <t xml:space="preserve">          обрабатывающие производства (D)</t>
  </si>
  <si>
    <t xml:space="preserve">          производство и распределение электроэнергии, газа и воды (E)</t>
  </si>
  <si>
    <t>строительство (F)</t>
  </si>
  <si>
    <t>оптовая и розничная торговля, ремонт (G)</t>
  </si>
  <si>
    <t>транспорт и связь (I)</t>
  </si>
  <si>
    <t>операции с недвижимым имуществом, аренда и предоставление услуг (К)</t>
  </si>
  <si>
    <t>прочие виды деятельности</t>
  </si>
  <si>
    <t>Среднесписочная численность работников (без внешних совместителей)</t>
  </si>
  <si>
    <t>чел.</t>
  </si>
  <si>
    <t>Отгружено товаров собственного производства</t>
  </si>
  <si>
    <t xml:space="preserve"> Продано товаров несобственного производства</t>
  </si>
  <si>
    <t>Выручка от продажи товаров, работ и услуг (без НДС)</t>
  </si>
  <si>
    <t>Инвестиции в основной капитал</t>
  </si>
  <si>
    <t xml:space="preserve"> Фонд начисленной заработной платы</t>
  </si>
  <si>
    <t xml:space="preserve">                                      к предыдущему году в сопоставимых ценах</t>
  </si>
  <si>
    <t xml:space="preserve">                                              к предыдущему году в сопоставимых ценах</t>
  </si>
  <si>
    <t xml:space="preserve">                                            к предыдущему году в сопоставимых ценах</t>
  </si>
  <si>
    <t xml:space="preserve">                                        к предыдущему году в сопоставимых ценах</t>
  </si>
  <si>
    <t xml:space="preserve"> Количество малых предприятий на конец года</t>
  </si>
  <si>
    <r>
      <t xml:space="preserve">                                                             из них </t>
    </r>
    <r>
      <rPr>
        <b/>
        <sz val="11"/>
        <rFont val="Times New Roman"/>
        <family val="1"/>
      </rPr>
      <t>действующих</t>
    </r>
    <r>
      <rPr>
        <sz val="11"/>
        <rFont val="Times New Roman"/>
        <family val="1"/>
      </rPr>
      <t xml:space="preserve"> </t>
    </r>
  </si>
  <si>
    <t>электронный адрес:</t>
  </si>
  <si>
    <r>
      <t>Муниципальный район (городской округ)</t>
    </r>
    <r>
      <rPr>
        <sz val="11"/>
        <rFont val="Times New Roman"/>
        <family val="1"/>
      </rPr>
      <t xml:space="preserve"> _СП "Село Кудиново"</t>
    </r>
  </si>
  <si>
    <t>Исполнитель Болдина Ольга Николаевна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</si>
</sst>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  <numFmt numFmtId="167" formatCode="0.0"/>
    <numFmt numFmtId="168" formatCode="0.000"/>
  </numFmts>
  <fonts count="52">
    <font>
      <sz val="10"/>
      <name val="Arial Cyr"/>
      <family val="0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sz val="10"/>
      <color indexed="24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 applyProtection="0">
      <alignment/>
    </xf>
    <xf numFmtId="0" fontId="2" fillId="0" borderId="0" applyProtection="0">
      <alignment/>
    </xf>
    <xf numFmtId="0" fontId="3" fillId="0" borderId="0" applyNumberFormat="0" applyBorder="0" applyAlignment="0" applyProtection="0"/>
    <xf numFmtId="0" fontId="3" fillId="0" borderId="0" applyNumberFormat="0" applyBorder="0" applyProtection="0">
      <alignment horizontal="center"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 indent="1"/>
    </xf>
    <xf numFmtId="0" fontId="11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top" wrapText="1"/>
    </xf>
    <xf numFmtId="49" fontId="12" fillId="0" borderId="0" xfId="46" applyNumberFormat="1" applyBorder="1" applyAlignment="1" applyProtection="1">
      <alignment horizontal="left" vertical="center" wrapText="1"/>
      <protection/>
    </xf>
    <xf numFmtId="1" fontId="14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14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 vertical="center" wrapText="1"/>
    </xf>
    <xf numFmtId="0" fontId="6" fillId="0" borderId="13" xfId="63" applyNumberFormat="1" applyFont="1" applyBorder="1" applyAlignment="1">
      <alignment horizontal="right" vertical="center"/>
      <protection/>
    </xf>
    <xf numFmtId="0" fontId="15" fillId="0" borderId="13" xfId="0" applyFont="1" applyFill="1" applyBorder="1" applyAlignment="1">
      <alignment horizontal="right" vertical="top" wrapText="1"/>
    </xf>
    <xf numFmtId="0" fontId="6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1" fontId="9" fillId="0" borderId="10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1" fillId="0" borderId="11" xfId="0" applyNumberFormat="1" applyFont="1" applyBorder="1" applyAlignment="1">
      <alignment horizontal="left" vertical="top" wrapText="1" indent="1"/>
    </xf>
    <xf numFmtId="0" fontId="16" fillId="0" borderId="10" xfId="0" applyFont="1" applyBorder="1" applyAlignment="1">
      <alignment/>
    </xf>
    <xf numFmtId="1" fontId="17" fillId="0" borderId="21" xfId="0" applyNumberFormat="1" applyFont="1" applyFill="1" applyBorder="1" applyAlignment="1">
      <alignment horizontal="right" vertical="center" wrapText="1"/>
    </xf>
    <xf numFmtId="1" fontId="17" fillId="0" borderId="11" xfId="0" applyNumberFormat="1" applyFont="1" applyFill="1" applyBorder="1" applyAlignment="1">
      <alignment horizontal="right" vertical="center" wrapText="1"/>
    </xf>
    <xf numFmtId="1" fontId="17" fillId="0" borderId="22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right" vertical="center" wrapText="1"/>
    </xf>
    <xf numFmtId="1" fontId="16" fillId="0" borderId="11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6" xfId="33"/>
    <cellStyle name="F7" xfId="34"/>
    <cellStyle name="pNormal" xfId="35"/>
    <cellStyle name="pUni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57.25390625" style="0" customWidth="1"/>
    <col min="3" max="3" width="8.75390625" style="33" customWidth="1"/>
    <col min="4" max="4" width="6.875" style="33" customWidth="1"/>
    <col min="5" max="5" width="8.375" style="33" customWidth="1"/>
    <col min="6" max="6" width="7.625" style="33" customWidth="1"/>
    <col min="7" max="7" width="8.75390625" style="33" customWidth="1"/>
  </cols>
  <sheetData>
    <row r="1" spans="1:7" ht="15.75">
      <c r="A1" s="45" t="s">
        <v>6</v>
      </c>
      <c r="B1" s="45"/>
      <c r="C1" s="45"/>
      <c r="D1" s="45"/>
      <c r="E1" s="45"/>
      <c r="F1" s="45"/>
      <c r="G1" s="15"/>
    </row>
    <row r="2" spans="1:7" ht="15.75" thickBot="1">
      <c r="A2" s="2" t="s">
        <v>37</v>
      </c>
      <c r="B2" s="1"/>
      <c r="C2" s="15"/>
      <c r="D2" s="15"/>
      <c r="E2" s="15"/>
      <c r="F2" s="15"/>
      <c r="G2" s="15"/>
    </row>
    <row r="3" spans="1:7" ht="13.5" thickBot="1">
      <c r="A3" s="46" t="s">
        <v>7</v>
      </c>
      <c r="B3" s="48" t="s">
        <v>8</v>
      </c>
      <c r="C3" s="16">
        <v>2015</v>
      </c>
      <c r="D3" s="17">
        <v>2016</v>
      </c>
      <c r="E3" s="50" t="s">
        <v>11</v>
      </c>
      <c r="F3" s="51"/>
      <c r="G3" s="52"/>
    </row>
    <row r="4" spans="1:7" ht="13.5" thickBot="1">
      <c r="A4" s="47"/>
      <c r="B4" s="49"/>
      <c r="C4" s="18" t="s">
        <v>9</v>
      </c>
      <c r="D4" s="19" t="s">
        <v>10</v>
      </c>
      <c r="E4" s="20">
        <v>2017</v>
      </c>
      <c r="F4" s="21">
        <v>2018</v>
      </c>
      <c r="G4" s="22">
        <v>2019</v>
      </c>
    </row>
    <row r="5" spans="1:7" ht="19.5" customHeight="1">
      <c r="A5" s="3" t="s">
        <v>34</v>
      </c>
      <c r="B5" s="4" t="s">
        <v>0</v>
      </c>
      <c r="C5" s="23">
        <v>26</v>
      </c>
      <c r="D5" s="23">
        <v>26</v>
      </c>
      <c r="E5" s="23">
        <v>26</v>
      </c>
      <c r="F5" s="23">
        <v>26</v>
      </c>
      <c r="G5" s="23">
        <v>26</v>
      </c>
    </row>
    <row r="6" spans="1:7" ht="18" customHeight="1">
      <c r="A6" s="5" t="s">
        <v>35</v>
      </c>
      <c r="B6" s="6" t="s">
        <v>0</v>
      </c>
      <c r="C6" s="24">
        <v>12</v>
      </c>
      <c r="D6" s="24">
        <v>12</v>
      </c>
      <c r="E6" s="24">
        <v>12</v>
      </c>
      <c r="F6" s="25">
        <v>12</v>
      </c>
      <c r="G6" s="26">
        <v>12</v>
      </c>
    </row>
    <row r="7" spans="1:7" ht="27.75" customHeight="1">
      <c r="A7" s="3" t="s">
        <v>23</v>
      </c>
      <c r="B7" s="6" t="s">
        <v>24</v>
      </c>
      <c r="C7" s="27">
        <v>88</v>
      </c>
      <c r="D7" s="27">
        <v>97</v>
      </c>
      <c r="E7" s="27">
        <v>98</v>
      </c>
      <c r="F7" s="27">
        <v>98</v>
      </c>
      <c r="G7" s="27">
        <v>98</v>
      </c>
    </row>
    <row r="8" spans="1:7" s="36" customFormat="1" ht="22.5" customHeight="1">
      <c r="A8" s="34" t="s">
        <v>25</v>
      </c>
      <c r="B8" s="35" t="s">
        <v>3</v>
      </c>
      <c r="C8" s="25">
        <f>C11+C12+C17+C19+C20</f>
        <v>349636</v>
      </c>
      <c r="D8" s="25">
        <f>D11+D12+D17+D19+D20</f>
        <v>327018</v>
      </c>
      <c r="E8" s="25">
        <f>E11+E12+E17+E19+E20</f>
        <v>331108</v>
      </c>
      <c r="F8" s="25">
        <f>F11+F12+F17+F19+F20</f>
        <v>347162</v>
      </c>
      <c r="G8" s="25">
        <f>G11+G12+G17+G19+G20</f>
        <v>367308</v>
      </c>
    </row>
    <row r="9" spans="1:7" ht="15.75" customHeight="1">
      <c r="A9" s="8" t="s">
        <v>30</v>
      </c>
      <c r="B9" s="6" t="s">
        <v>1</v>
      </c>
      <c r="C9" s="24"/>
      <c r="D9" s="24"/>
      <c r="E9" s="24"/>
      <c r="F9" s="24"/>
      <c r="G9" s="28"/>
    </row>
    <row r="10" spans="1:7" ht="12.75">
      <c r="A10" s="7" t="s">
        <v>12</v>
      </c>
      <c r="B10" s="6"/>
      <c r="C10" s="24"/>
      <c r="D10" s="24"/>
      <c r="E10" s="24"/>
      <c r="F10" s="24"/>
      <c r="G10" s="24"/>
    </row>
    <row r="11" spans="1:7" ht="16.5" customHeight="1">
      <c r="A11" s="7" t="s">
        <v>13</v>
      </c>
      <c r="B11" s="6" t="s">
        <v>3</v>
      </c>
      <c r="C11" s="38">
        <v>3305</v>
      </c>
      <c r="D11" s="38">
        <v>2830</v>
      </c>
      <c r="E11" s="38">
        <v>3670</v>
      </c>
      <c r="F11" s="38">
        <v>3890</v>
      </c>
      <c r="G11" s="38">
        <v>4030</v>
      </c>
    </row>
    <row r="12" spans="1:7" ht="15.75" customHeight="1">
      <c r="A12" s="7" t="s">
        <v>14</v>
      </c>
      <c r="B12" s="6" t="s">
        <v>3</v>
      </c>
      <c r="C12" s="24">
        <f>C15</f>
        <v>199092</v>
      </c>
      <c r="D12" s="24">
        <f>D15</f>
        <v>177480</v>
      </c>
      <c r="E12" s="24">
        <f>E15</f>
        <v>177600</v>
      </c>
      <c r="F12" s="24">
        <f>F15</f>
        <v>188760</v>
      </c>
      <c r="G12" s="24">
        <f>G15</f>
        <v>201940</v>
      </c>
    </row>
    <row r="13" spans="1:7" ht="12.75">
      <c r="A13" s="7" t="s">
        <v>4</v>
      </c>
      <c r="B13" s="6"/>
      <c r="C13" s="24"/>
      <c r="D13" s="24"/>
      <c r="E13" s="24"/>
      <c r="F13" s="24"/>
      <c r="G13" s="28"/>
    </row>
    <row r="14" spans="1:7" ht="15" customHeight="1">
      <c r="A14" s="7" t="s">
        <v>15</v>
      </c>
      <c r="B14" s="6" t="s">
        <v>3</v>
      </c>
      <c r="C14" s="14"/>
      <c r="D14" s="14"/>
      <c r="E14" s="14"/>
      <c r="F14" s="14"/>
      <c r="G14" s="14"/>
    </row>
    <row r="15" spans="1:7" ht="15.75" customHeight="1">
      <c r="A15" s="7" t="s">
        <v>16</v>
      </c>
      <c r="B15" s="6" t="s">
        <v>3</v>
      </c>
      <c r="C15" s="24">
        <v>199092</v>
      </c>
      <c r="D15" s="24">
        <v>177480</v>
      </c>
      <c r="E15" s="24">
        <v>177600</v>
      </c>
      <c r="F15" s="24">
        <v>188760</v>
      </c>
      <c r="G15" s="24">
        <v>201940</v>
      </c>
    </row>
    <row r="16" spans="1:7" ht="20.25" customHeight="1">
      <c r="A16" s="7" t="s">
        <v>17</v>
      </c>
      <c r="B16" s="6" t="s">
        <v>3</v>
      </c>
      <c r="C16" s="24"/>
      <c r="D16" s="24"/>
      <c r="E16" s="24"/>
      <c r="F16" s="24"/>
      <c r="G16" s="28"/>
    </row>
    <row r="17" spans="1:7" ht="13.5" customHeight="1">
      <c r="A17" s="7" t="s">
        <v>18</v>
      </c>
      <c r="B17" s="6" t="s">
        <v>3</v>
      </c>
      <c r="C17" s="39">
        <v>50708</v>
      </c>
      <c r="D17" s="42">
        <v>50604</v>
      </c>
      <c r="E17" s="42">
        <v>51960</v>
      </c>
      <c r="F17" s="40">
        <v>54741</v>
      </c>
      <c r="G17" s="41">
        <v>58185</v>
      </c>
    </row>
    <row r="18" spans="1:7" ht="17.25" customHeight="1">
      <c r="A18" s="7" t="s">
        <v>19</v>
      </c>
      <c r="B18" s="6" t="s">
        <v>3</v>
      </c>
      <c r="C18" s="24"/>
      <c r="D18" s="24"/>
      <c r="E18" s="24"/>
      <c r="F18" s="25"/>
      <c r="G18" s="28"/>
    </row>
    <row r="19" spans="1:7" ht="13.5" customHeight="1">
      <c r="A19" s="7" t="s">
        <v>20</v>
      </c>
      <c r="B19" s="6" t="s">
        <v>3</v>
      </c>
      <c r="C19" s="39">
        <v>46046</v>
      </c>
      <c r="D19" s="40">
        <v>45585</v>
      </c>
      <c r="E19" s="40">
        <v>46223</v>
      </c>
      <c r="F19" s="40">
        <v>47703</v>
      </c>
      <c r="G19" s="41">
        <v>49563</v>
      </c>
    </row>
    <row r="20" spans="1:7" ht="27.75" customHeight="1">
      <c r="A20" s="7" t="s">
        <v>21</v>
      </c>
      <c r="B20" s="6" t="s">
        <v>3</v>
      </c>
      <c r="C20" s="39">
        <v>50485</v>
      </c>
      <c r="D20" s="40">
        <v>50519</v>
      </c>
      <c r="E20" s="40">
        <v>51655</v>
      </c>
      <c r="F20" s="40">
        <v>52068</v>
      </c>
      <c r="G20" s="41">
        <v>53590</v>
      </c>
    </row>
    <row r="21" spans="1:7" ht="12.75" customHeight="1">
      <c r="A21" s="7" t="s">
        <v>22</v>
      </c>
      <c r="B21" s="6" t="s">
        <v>3</v>
      </c>
      <c r="C21" s="24"/>
      <c r="D21" s="24"/>
      <c r="E21" s="24"/>
      <c r="F21" s="24"/>
      <c r="G21" s="28"/>
    </row>
    <row r="22" spans="1:7" ht="21" customHeight="1">
      <c r="A22" s="3" t="s">
        <v>26</v>
      </c>
      <c r="B22" s="6" t="s">
        <v>3</v>
      </c>
      <c r="C22" s="25">
        <f>C26+C28</f>
        <v>102164</v>
      </c>
      <c r="D22" s="24">
        <f>D26+D27+D28</f>
        <v>99814</v>
      </c>
      <c r="E22" s="24">
        <f>E26+E27+E28</f>
        <v>100512</v>
      </c>
      <c r="F22" s="24">
        <f>F26+F27+F28</f>
        <v>102624</v>
      </c>
      <c r="G22" s="24">
        <f>G26+G27+G28</f>
        <v>105292</v>
      </c>
    </row>
    <row r="23" spans="1:7" ht="14.25" customHeight="1">
      <c r="A23" s="7" t="s">
        <v>31</v>
      </c>
      <c r="B23" s="6" t="s">
        <v>1</v>
      </c>
      <c r="C23" s="24"/>
      <c r="D23" s="24"/>
      <c r="E23" s="24"/>
      <c r="F23" s="24"/>
      <c r="G23" s="28"/>
    </row>
    <row r="24" spans="1:7" ht="18" customHeight="1">
      <c r="A24" s="7" t="s">
        <v>12</v>
      </c>
      <c r="B24" s="6"/>
      <c r="C24" s="24"/>
      <c r="D24" s="24"/>
      <c r="E24" s="24"/>
      <c r="F24" s="24"/>
      <c r="G24" s="28"/>
    </row>
    <row r="25" spans="1:7" ht="18" customHeight="1">
      <c r="A25" s="7" t="s">
        <v>13</v>
      </c>
      <c r="B25" s="6" t="s">
        <v>3</v>
      </c>
      <c r="C25" s="24"/>
      <c r="D25" s="24"/>
      <c r="E25" s="24"/>
      <c r="F25" s="24"/>
      <c r="G25" s="28"/>
    </row>
    <row r="26" spans="1:7" ht="18" customHeight="1">
      <c r="A26" s="7" t="s">
        <v>14</v>
      </c>
      <c r="B26" s="6" t="s">
        <v>3</v>
      </c>
      <c r="C26" s="39"/>
      <c r="D26" s="40"/>
      <c r="E26" s="40"/>
      <c r="F26" s="40"/>
      <c r="G26" s="41"/>
    </row>
    <row r="27" spans="1:7" ht="13.5" customHeight="1">
      <c r="A27" s="7" t="s">
        <v>18</v>
      </c>
      <c r="B27" s="6" t="s">
        <v>3</v>
      </c>
      <c r="C27" s="24"/>
      <c r="D27" s="24"/>
      <c r="E27" s="24"/>
      <c r="F27" s="24"/>
      <c r="G27" s="28"/>
    </row>
    <row r="28" spans="1:7" ht="15.75" customHeight="1">
      <c r="A28" s="7" t="s">
        <v>19</v>
      </c>
      <c r="B28" s="6" t="s">
        <v>3</v>
      </c>
      <c r="C28" s="24">
        <v>102164</v>
      </c>
      <c r="D28" s="24">
        <v>99814</v>
      </c>
      <c r="E28" s="24">
        <v>100512</v>
      </c>
      <c r="F28" s="25">
        <v>102624</v>
      </c>
      <c r="G28" s="28">
        <v>105292</v>
      </c>
    </row>
    <row r="29" spans="1:7" ht="17.25" customHeight="1">
      <c r="A29" s="7" t="s">
        <v>20</v>
      </c>
      <c r="B29" s="6" t="s">
        <v>3</v>
      </c>
      <c r="C29" s="24"/>
      <c r="D29" s="24"/>
      <c r="E29" s="24"/>
      <c r="F29" s="25"/>
      <c r="G29" s="28"/>
    </row>
    <row r="30" spans="1:7" ht="29.25" customHeight="1">
      <c r="A30" s="7" t="s">
        <v>21</v>
      </c>
      <c r="B30" s="6" t="s">
        <v>3</v>
      </c>
      <c r="C30" s="24"/>
      <c r="D30" s="24"/>
      <c r="E30" s="24"/>
      <c r="F30" s="25"/>
      <c r="G30" s="28"/>
    </row>
    <row r="31" spans="1:7" ht="15" customHeight="1">
      <c r="A31" s="7" t="s">
        <v>22</v>
      </c>
      <c r="B31" s="6" t="s">
        <v>3</v>
      </c>
      <c r="C31" s="24"/>
      <c r="D31" s="24"/>
      <c r="E31" s="24"/>
      <c r="F31" s="24"/>
      <c r="G31" s="28"/>
    </row>
    <row r="32" spans="1:7" s="36" customFormat="1" ht="21" customHeight="1">
      <c r="A32" s="34" t="s">
        <v>27</v>
      </c>
      <c r="B32" s="35" t="s">
        <v>3</v>
      </c>
      <c r="C32" s="25">
        <f>C35+C36+C41+C42+C43+C44</f>
        <v>451800</v>
      </c>
      <c r="D32" s="25">
        <f>D35+D36+D41+D42+D43+D44</f>
        <v>426832</v>
      </c>
      <c r="E32" s="25">
        <f>E35+E36+E41+E42+E43+E44</f>
        <v>431620</v>
      </c>
      <c r="F32" s="25">
        <f>F35+F36+F41+F42+F43+F44</f>
        <v>449786</v>
      </c>
      <c r="G32" s="25">
        <f>G35+G36+G41+G42+G43+G44</f>
        <v>472600</v>
      </c>
    </row>
    <row r="33" spans="1:7" ht="18.75" customHeight="1">
      <c r="A33" s="7" t="s">
        <v>32</v>
      </c>
      <c r="B33" s="6" t="s">
        <v>1</v>
      </c>
      <c r="C33" s="25"/>
      <c r="D33" s="24"/>
      <c r="E33" s="24"/>
      <c r="F33" s="24"/>
      <c r="G33" s="28"/>
    </row>
    <row r="34" spans="1:7" ht="16.5" customHeight="1">
      <c r="A34" s="7" t="s">
        <v>12</v>
      </c>
      <c r="B34" s="6"/>
      <c r="C34" s="24"/>
      <c r="D34" s="24"/>
      <c r="E34" s="24"/>
      <c r="F34" s="24"/>
      <c r="G34" s="24"/>
    </row>
    <row r="35" spans="1:7" ht="17.25" customHeight="1">
      <c r="A35" s="7" t="s">
        <v>13</v>
      </c>
      <c r="B35" s="6" t="s">
        <v>3</v>
      </c>
      <c r="C35" s="38">
        <f>C11</f>
        <v>3305</v>
      </c>
      <c r="D35" s="38">
        <f>D11</f>
        <v>2830</v>
      </c>
      <c r="E35" s="38">
        <f>E11</f>
        <v>3670</v>
      </c>
      <c r="F35" s="38">
        <f>F11</f>
        <v>3890</v>
      </c>
      <c r="G35" s="38">
        <f>G11</f>
        <v>4030</v>
      </c>
    </row>
    <row r="36" spans="1:7" ht="17.25" customHeight="1">
      <c r="A36" s="7" t="s">
        <v>14</v>
      </c>
      <c r="B36" s="6" t="s">
        <v>3</v>
      </c>
      <c r="C36" s="25">
        <f>C39</f>
        <v>199092</v>
      </c>
      <c r="D36" s="25">
        <f>D39</f>
        <v>177480</v>
      </c>
      <c r="E36" s="25">
        <f>E39</f>
        <v>177600</v>
      </c>
      <c r="F36" s="25">
        <f>F39</f>
        <v>188760</v>
      </c>
      <c r="G36" s="25">
        <f>G39</f>
        <v>201940</v>
      </c>
    </row>
    <row r="37" spans="1:7" ht="12.75">
      <c r="A37" s="7" t="s">
        <v>4</v>
      </c>
      <c r="B37" s="6"/>
      <c r="C37" s="24"/>
      <c r="D37" s="24"/>
      <c r="E37" s="24"/>
      <c r="F37" s="24"/>
      <c r="G37" s="28"/>
    </row>
    <row r="38" spans="1:7" ht="17.25" customHeight="1">
      <c r="A38" s="7" t="s">
        <v>15</v>
      </c>
      <c r="B38" s="6" t="s">
        <v>3</v>
      </c>
      <c r="C38" s="24"/>
      <c r="D38" s="24"/>
      <c r="E38" s="24"/>
      <c r="F38" s="24"/>
      <c r="G38" s="24"/>
    </row>
    <row r="39" spans="1:7" ht="18" customHeight="1">
      <c r="A39" s="7" t="s">
        <v>16</v>
      </c>
      <c r="B39" s="6" t="s">
        <v>3</v>
      </c>
      <c r="C39" s="25">
        <f>C15</f>
        <v>199092</v>
      </c>
      <c r="D39" s="25">
        <f>D15</f>
        <v>177480</v>
      </c>
      <c r="E39" s="25">
        <f>E15</f>
        <v>177600</v>
      </c>
      <c r="F39" s="25">
        <f>F15</f>
        <v>188760</v>
      </c>
      <c r="G39" s="25">
        <f>G15</f>
        <v>201940</v>
      </c>
    </row>
    <row r="40" spans="1:7" ht="20.25" customHeight="1">
      <c r="A40" s="7" t="s">
        <v>17</v>
      </c>
      <c r="B40" s="6" t="s">
        <v>3</v>
      </c>
      <c r="C40" s="24"/>
      <c r="D40" s="24"/>
      <c r="E40" s="24"/>
      <c r="F40" s="24"/>
      <c r="G40" s="24"/>
    </row>
    <row r="41" spans="1:7" ht="18.75" customHeight="1">
      <c r="A41" s="7" t="s">
        <v>18</v>
      </c>
      <c r="B41" s="6" t="s">
        <v>3</v>
      </c>
      <c r="C41" s="39">
        <f>C17</f>
        <v>50708</v>
      </c>
      <c r="D41" s="39">
        <f>D17</f>
        <v>50604</v>
      </c>
      <c r="E41" s="39">
        <f>E17</f>
        <v>51960</v>
      </c>
      <c r="F41" s="39">
        <f>F17</f>
        <v>54741</v>
      </c>
      <c r="G41" s="39">
        <f>G17</f>
        <v>58185</v>
      </c>
    </row>
    <row r="42" spans="1:7" ht="19.5" customHeight="1">
      <c r="A42" s="7" t="s">
        <v>19</v>
      </c>
      <c r="B42" s="6" t="s">
        <v>3</v>
      </c>
      <c r="C42" s="24">
        <f>C28</f>
        <v>102164</v>
      </c>
      <c r="D42" s="24">
        <f>D28</f>
        <v>99814</v>
      </c>
      <c r="E42" s="24">
        <f>E28</f>
        <v>100512</v>
      </c>
      <c r="F42" s="24">
        <f>F28</f>
        <v>102624</v>
      </c>
      <c r="G42" s="24">
        <f>G28</f>
        <v>105292</v>
      </c>
    </row>
    <row r="43" spans="1:7" s="36" customFormat="1" ht="15" customHeight="1">
      <c r="A43" s="37" t="s">
        <v>20</v>
      </c>
      <c r="B43" s="35" t="s">
        <v>3</v>
      </c>
      <c r="C43" s="39">
        <f aca="true" t="shared" si="0" ref="C43:G45">C19</f>
        <v>46046</v>
      </c>
      <c r="D43" s="39">
        <f t="shared" si="0"/>
        <v>45585</v>
      </c>
      <c r="E43" s="39">
        <f t="shared" si="0"/>
        <v>46223</v>
      </c>
      <c r="F43" s="39">
        <f t="shared" si="0"/>
        <v>47703</v>
      </c>
      <c r="G43" s="39">
        <f t="shared" si="0"/>
        <v>49563</v>
      </c>
    </row>
    <row r="44" spans="1:7" s="36" customFormat="1" ht="30.75" customHeight="1">
      <c r="A44" s="37" t="s">
        <v>21</v>
      </c>
      <c r="B44" s="35" t="s">
        <v>3</v>
      </c>
      <c r="C44" s="39">
        <f t="shared" si="0"/>
        <v>50485</v>
      </c>
      <c r="D44" s="39">
        <f t="shared" si="0"/>
        <v>50519</v>
      </c>
      <c r="E44" s="39">
        <f t="shared" si="0"/>
        <v>51655</v>
      </c>
      <c r="F44" s="39">
        <f t="shared" si="0"/>
        <v>52068</v>
      </c>
      <c r="G44" s="39">
        <f t="shared" si="0"/>
        <v>53590</v>
      </c>
    </row>
    <row r="45" spans="1:7" ht="16.5" customHeight="1">
      <c r="A45" s="7" t="s">
        <v>22</v>
      </c>
      <c r="B45" s="6" t="s">
        <v>3</v>
      </c>
      <c r="C45" s="24">
        <f t="shared" si="0"/>
        <v>0</v>
      </c>
      <c r="D45" s="24">
        <f t="shared" si="0"/>
        <v>0</v>
      </c>
      <c r="E45" s="24">
        <f t="shared" si="0"/>
        <v>0</v>
      </c>
      <c r="F45" s="24">
        <f t="shared" si="0"/>
        <v>0</v>
      </c>
      <c r="G45" s="24">
        <f t="shared" si="0"/>
        <v>0</v>
      </c>
    </row>
    <row r="46" spans="1:7" ht="18" customHeight="1">
      <c r="A46" s="3" t="s">
        <v>28</v>
      </c>
      <c r="B46" s="6" t="s">
        <v>3</v>
      </c>
      <c r="C46" s="24">
        <v>5</v>
      </c>
      <c r="D46" s="24">
        <v>14</v>
      </c>
      <c r="E46" s="24">
        <v>10</v>
      </c>
      <c r="F46" s="24">
        <v>10</v>
      </c>
      <c r="G46" s="28">
        <v>10</v>
      </c>
    </row>
    <row r="47" spans="1:7" ht="18" customHeight="1">
      <c r="A47" s="7" t="s">
        <v>33</v>
      </c>
      <c r="B47" s="6" t="s">
        <v>1</v>
      </c>
      <c r="C47" s="24"/>
      <c r="D47" s="24"/>
      <c r="E47" s="24"/>
      <c r="F47" s="24"/>
      <c r="G47" s="28"/>
    </row>
    <row r="48" spans="1:8" ht="23.25" customHeight="1">
      <c r="A48" s="3" t="s">
        <v>29</v>
      </c>
      <c r="B48" s="6" t="s">
        <v>2</v>
      </c>
      <c r="C48" s="43">
        <v>28190</v>
      </c>
      <c r="D48" s="43">
        <v>32010</v>
      </c>
      <c r="E48" s="43">
        <v>33900</v>
      </c>
      <c r="F48" s="43">
        <v>35930</v>
      </c>
      <c r="G48" s="43">
        <v>37980</v>
      </c>
      <c r="H48" s="11"/>
    </row>
    <row r="49" spans="1:8" ht="17.25" customHeight="1">
      <c r="A49" s="9" t="s">
        <v>38</v>
      </c>
      <c r="B49" s="10"/>
      <c r="C49" s="29"/>
      <c r="D49" s="30" t="s">
        <v>5</v>
      </c>
      <c r="E49" s="31">
        <v>33198</v>
      </c>
      <c r="F49" s="44" t="s">
        <v>36</v>
      </c>
      <c r="G49" s="44"/>
      <c r="H49" s="12"/>
    </row>
    <row r="50" spans="1:8" ht="21.75" customHeight="1">
      <c r="A50" s="13"/>
      <c r="B50" s="1"/>
      <c r="C50" s="32"/>
      <c r="D50" s="32"/>
      <c r="E50" s="32"/>
      <c r="F50" s="32"/>
      <c r="G50" s="32"/>
      <c r="H50" s="11"/>
    </row>
  </sheetData>
  <sheetProtection/>
  <mergeCells count="5">
    <mergeCell ref="F49:G49"/>
    <mergeCell ref="A1:F1"/>
    <mergeCell ref="A3:A4"/>
    <mergeCell ref="B3:B4"/>
    <mergeCell ref="E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ЛЛ</dc:creator>
  <cp:keywords/>
  <dc:description/>
  <cp:lastModifiedBy>Пользователь</cp:lastModifiedBy>
  <cp:lastPrinted>2016-12-29T11:08:30Z</cp:lastPrinted>
  <dcterms:created xsi:type="dcterms:W3CDTF">2001-05-17T10:03:24Z</dcterms:created>
  <dcterms:modified xsi:type="dcterms:W3CDTF">2016-12-29T11:08:32Z</dcterms:modified>
  <cp:category/>
  <cp:version/>
  <cp:contentType/>
  <cp:contentStatus/>
</cp:coreProperties>
</file>