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2760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1'!$A$1:$E$83</definedName>
  </definedNames>
  <calcPr fullCalcOnLoad="1"/>
</workbook>
</file>

<file path=xl/sharedStrings.xml><?xml version="1.0" encoding="utf-8"?>
<sst xmlns="http://schemas.openxmlformats.org/spreadsheetml/2006/main" count="189" uniqueCount="96">
  <si>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</si>
  <si>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</si>
  <si>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</si>
  <si>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</si>
  <si>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</si>
  <si>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</si>
  <si>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</si>
  <si>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</si>
  <si>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</si>
  <si>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</si>
  <si>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</si>
  <si>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</si>
  <si>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</si>
  <si>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</si>
  <si>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</si>
  <si>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</si>
  <si>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</si>
  <si>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</si>
  <si>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</si>
  <si>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</si>
  <si>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</si>
  <si>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</si>
  <si>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</si>
  <si>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</si>
  <si>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</si>
  <si>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</si>
  <si>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</si>
  <si>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</si>
  <si>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</si>
  <si>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</si>
  <si>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90 0 00 00000</t>
  </si>
  <si>
    <t>74 0 00 00000</t>
  </si>
  <si>
    <t>74 0 00 00450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</si>
  <si>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</si>
  <si>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</si>
  <si>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</si>
  <si>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</si>
  <si>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</si>
  <si>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</si>
  <si>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</si>
  <si>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 местных администраций</t>
  </si>
  <si>
    <t>870</t>
  </si>
  <si>
    <t>Резервные средства</t>
  </si>
  <si>
    <t>05 0 00 00000</t>
  </si>
  <si>
    <t>Основное мероприятие "Благоустройство территории сельского поселения"</t>
  </si>
  <si>
    <t>05 0 01 00000</t>
  </si>
  <si>
    <t>Расходы на обеспечение деятельности муниципальных учреждений культуры</t>
  </si>
  <si>
    <t>08 0 00 00000</t>
  </si>
  <si>
    <t>Стимулирование глав администраций сельских поселений</t>
  </si>
  <si>
    <t>05 0 01 01250</t>
  </si>
  <si>
    <t>Уличное освещение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</si>
  <si>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</si>
  <si>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</si>
  <si>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</si>
  <si>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</si>
  <si>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</si>
  <si>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</si>
  <si>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</si>
  <si>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</si>
  <si>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</si>
  <si>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</si>
  <si>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</si>
  <si>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</si>
  <si>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06 0 00 00000</t>
  </si>
  <si>
    <t>06 0 F2 00000</t>
  </si>
  <si>
    <t>06 0 F2 55550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</si>
  <si>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</si>
  <si>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</si>
  <si>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</si>
  <si>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08 1 00 00000</t>
  </si>
  <si>
    <t>08 1 01 00000</t>
  </si>
  <si>
    <t>08 1 01 00260</t>
  </si>
  <si>
    <t>110</t>
  </si>
  <si>
    <t>Прочие мероприятия по благоустройству</t>
  </si>
  <si>
    <t>05 0 01 05250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</si>
  <si>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</si>
  <si>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</si>
  <si>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</si>
  <si>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</si>
  <si>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</si>
  <si>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"Развитие муниципальной службы в сельском поселении "Село Кудиново"</t>
  </si>
  <si>
    <t>90 0 00 01500</t>
  </si>
  <si>
    <t>Приложение №9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№____ от ___________ 2021 года</t>
  </si>
  <si>
    <t>Распределение бюджетных ассигнований бюджета сельского поселения "Село Кудиново"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плановый период 2023 и 2024 годов</t>
  </si>
  <si>
    <t>74 0 00 00600</t>
  </si>
  <si>
    <t>Осуществление части полномочий по решению вопросов местного значения сельских поселений</t>
  </si>
  <si>
    <t>74 0 00 00920</t>
  </si>
  <si>
    <t>74 0 00 03000</t>
  </si>
  <si>
    <t>74 0 00 05000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</si>
  <si>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</si>
  <si>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</si>
  <si>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88 0 00 00000</t>
  </si>
  <si>
    <t>88 0 00 00900</t>
  </si>
  <si>
    <t>Осуществление переданных полномочий по осуществлению внешнего муниципального финансового контроля</t>
  </si>
  <si>
    <t>Изменненные бюджетные ассигнования                 на 2023 год</t>
  </si>
  <si>
    <t>Бюджетные ассигнования                 на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</si>
</sst>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49" fontId="26" fillId="0" borderId="11" xfId="33" applyNumberFormat="1" applyBorder="1" applyProtection="1">
      <alignment horizontal="left" vertical="top" wrapText="1"/>
      <protection/>
    </xf>
    <xf numFmtId="0" fontId="2" fillId="0" borderId="11" xfId="0" applyFont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tabSelected="1" zoomScaleSheetLayoutView="100" workbookViewId="0" topLeftCell="A1">
      <selection activeCell="G19" sqref="G19"/>
    </sheetView>
  </sheetViews>
  <sheetFormatPr defaultColWidth="9.00390625" defaultRowHeight="12.75"/>
  <cols>
    <col min="1" max="1" width="69.875" style="5" customWidth="1"/>
    <col min="2" max="2" width="15.875" style="7" customWidth="1"/>
    <col min="3" max="3" width="9.875" style="6" customWidth="1"/>
    <col min="4" max="5" width="12.75390625" style="4" customWidth="1"/>
    <col min="6" max="16384" width="9.125" style="1" customWidth="1"/>
  </cols>
  <sheetData>
    <row r="1" spans="2:5" ht="12.75" customHeight="1">
      <c r="B1" s="22" t="s">
        <v>82</v>
      </c>
      <c r="C1" s="22"/>
      <c r="D1" s="22"/>
      <c r="E1" s="22"/>
    </row>
    <row r="2" spans="2:5" ht="12.75">
      <c r="B2" s="22"/>
      <c r="C2" s="22"/>
      <c r="D2" s="22"/>
      <c r="E2" s="22"/>
    </row>
    <row r="3" spans="2:5" ht="13.5" customHeight="1">
      <c r="B3" s="22"/>
      <c r="C3" s="22"/>
      <c r="D3" s="22"/>
      <c r="E3" s="22"/>
    </row>
    <row r="4" spans="2:5" ht="12.75">
      <c r="B4" s="22"/>
      <c r="C4" s="22"/>
      <c r="D4" s="22"/>
      <c r="E4" s="22"/>
    </row>
    <row r="5" spans="2:5" ht="12" customHeight="1">
      <c r="B5" s="22"/>
      <c r="C5" s="22"/>
      <c r="D5" s="22"/>
      <c r="E5" s="22"/>
    </row>
    <row r="6" spans="2:5" ht="16.5" customHeight="1">
      <c r="B6" s="22"/>
      <c r="C6" s="22"/>
      <c r="D6" s="22"/>
      <c r="E6" s="22"/>
    </row>
    <row r="7" spans="1:5" ht="35.25" customHeight="1">
      <c r="A7" s="23"/>
      <c r="B7" s="23"/>
      <c r="C7" s="23"/>
      <c r="D7" s="23"/>
      <c r="E7" s="23"/>
    </row>
    <row r="8" spans="1:5" ht="12.75">
      <c r="A8" s="24" t="s">
        <v>83</v>
      </c>
      <c r="B8" s="24"/>
      <c r="C8" s="24"/>
      <c r="D8" s="24"/>
      <c r="E8" s="24"/>
    </row>
    <row r="9" spans="1:5" ht="12.75">
      <c r="A9" s="24"/>
      <c r="B9" s="24"/>
      <c r="C9" s="24"/>
      <c r="D9" s="24"/>
      <c r="E9" s="24"/>
    </row>
    <row r="10" spans="1:5" ht="20.25" customHeight="1">
      <c r="A10" s="24"/>
      <c r="B10" s="24"/>
      <c r="C10" s="24"/>
      <c r="D10" s="24"/>
      <c r="E10" s="24"/>
    </row>
    <row r="11" spans="1:5" ht="20.25" customHeight="1">
      <c r="A11" s="19"/>
      <c r="B11" s="19"/>
      <c r="C11" s="19"/>
      <c r="D11" s="19"/>
      <c r="E11" s="19"/>
    </row>
    <row r="12" ht="12.75">
      <c r="E12" s="4" t="s">
        <v>2</v>
      </c>
    </row>
    <row r="13" spans="1:5" ht="24.75" customHeight="1">
      <c r="A13" s="25" t="s">
        <v>1</v>
      </c>
      <c r="B13" s="26" t="s">
        <v>3</v>
      </c>
      <c r="C13" s="26" t="s">
        <v>29</v>
      </c>
      <c r="D13" s="27" t="s">
        <v>94</v>
      </c>
      <c r="E13" s="27" t="s">
        <v>95</v>
      </c>
    </row>
    <row r="14" spans="1:5" ht="24.75" customHeight="1">
      <c r="A14" s="25"/>
      <c r="B14" s="26"/>
      <c r="C14" s="26"/>
      <c r="D14" s="27"/>
      <c r="E14" s="27"/>
    </row>
    <row r="15" spans="1:5" ht="20.25" customHeight="1">
      <c r="A15" s="25"/>
      <c r="B15" s="26"/>
      <c r="C15" s="26"/>
      <c r="D15" s="27"/>
      <c r="E15" s="27"/>
    </row>
    <row r="16" spans="1:5" s="3" customFormat="1" ht="12.75">
      <c r="A16" s="28" t="s">
        <v>0</v>
      </c>
      <c r="B16" s="29"/>
      <c r="C16" s="30"/>
      <c r="D16" s="31">
        <f>D53+D17+D22+D35+D30+D48+D74+D78+D82</f>
        <v>16767395.89</v>
      </c>
      <c r="E16" s="31">
        <f>E53+E17+E22+E35+E30+E48+E74+E78+E82</f>
        <v>16929458.689999998</v>
      </c>
    </row>
    <row r="17" spans="1:5" s="2" customFormat="1" ht="25.5">
      <c r="A17" s="32" t="s">
        <v>75</v>
      </c>
      <c r="B17" s="10" t="s">
        <v>36</v>
      </c>
      <c r="C17" s="10"/>
      <c r="D17" s="21">
        <f aca="true" t="shared" si="0" ref="D17:E20">D18</f>
        <v>300000</v>
      </c>
      <c r="E17" s="21">
        <f t="shared" si="0"/>
        <v>300000</v>
      </c>
    </row>
    <row r="18" spans="1:5" ht="12.75">
      <c r="A18" s="33" t="s">
        <v>38</v>
      </c>
      <c r="B18" s="9" t="s">
        <v>39</v>
      </c>
      <c r="C18" s="9"/>
      <c r="D18" s="20">
        <f t="shared" si="0"/>
        <v>300000</v>
      </c>
      <c r="E18" s="20">
        <f t="shared" si="0"/>
        <v>300000</v>
      </c>
    </row>
    <row r="19" spans="1:5" ht="25.5">
      <c r="A19" s="33" t="s">
        <v>24</v>
      </c>
      <c r="B19" s="9" t="s">
        <v>37</v>
      </c>
      <c r="C19" s="9"/>
      <c r="D19" s="20">
        <f t="shared" si="0"/>
        <v>300000</v>
      </c>
      <c r="E19" s="20">
        <f t="shared" si="0"/>
        <v>300000</v>
      </c>
    </row>
    <row r="20" spans="1:5" ht="25.5">
      <c r="A20" s="34" t="s">
        <v>25</v>
      </c>
      <c r="B20" s="9" t="s">
        <v>37</v>
      </c>
      <c r="C20" s="9" t="s">
        <v>27</v>
      </c>
      <c r="D20" s="20">
        <f t="shared" si="0"/>
        <v>300000</v>
      </c>
      <c r="E20" s="20">
        <f t="shared" si="0"/>
        <v>300000</v>
      </c>
    </row>
    <row r="21" spans="1:5" ht="25.5">
      <c r="A21" s="33" t="s">
        <v>26</v>
      </c>
      <c r="B21" s="9" t="s">
        <v>37</v>
      </c>
      <c r="C21" s="9" t="s">
        <v>28</v>
      </c>
      <c r="D21" s="20">
        <v>300000</v>
      </c>
      <c r="E21" s="20">
        <v>300000</v>
      </c>
    </row>
    <row r="22" spans="1:5" s="2" customFormat="1" ht="25.5">
      <c r="A22" s="32" t="s">
        <v>76</v>
      </c>
      <c r="B22" s="10" t="s">
        <v>43</v>
      </c>
      <c r="C22" s="10"/>
      <c r="D22" s="21">
        <f>D23</f>
        <v>2706390</v>
      </c>
      <c r="E22" s="21">
        <f>E23</f>
        <v>2362271</v>
      </c>
    </row>
    <row r="23" spans="1:5" ht="12.75">
      <c r="A23" s="35" t="s">
        <v>44</v>
      </c>
      <c r="B23" s="9" t="s">
        <v>45</v>
      </c>
      <c r="C23" s="9"/>
      <c r="D23" s="20">
        <f>D24+D27</f>
        <v>2706390</v>
      </c>
      <c r="E23" s="20">
        <f>E24++E27</f>
        <v>2362271</v>
      </c>
    </row>
    <row r="24" spans="1:5" ht="12.75">
      <c r="A24" s="35" t="s">
        <v>50</v>
      </c>
      <c r="B24" s="36" t="s">
        <v>49</v>
      </c>
      <c r="C24" s="37"/>
      <c r="D24" s="20">
        <f>D25</f>
        <v>1400000</v>
      </c>
      <c r="E24" s="20">
        <f>E25</f>
        <v>1200000</v>
      </c>
    </row>
    <row r="25" spans="1:5" ht="12.75">
      <c r="A25" s="38" t="s">
        <v>11</v>
      </c>
      <c r="B25" s="36" t="s">
        <v>49</v>
      </c>
      <c r="C25" s="36" t="s">
        <v>9</v>
      </c>
      <c r="D25" s="20">
        <f>D26</f>
        <v>1400000</v>
      </c>
      <c r="E25" s="20">
        <f>E26</f>
        <v>1200000</v>
      </c>
    </row>
    <row r="26" spans="1:5" ht="25.5">
      <c r="A26" s="38" t="s">
        <v>12</v>
      </c>
      <c r="B26" s="36" t="s">
        <v>49</v>
      </c>
      <c r="C26" s="36" t="s">
        <v>10</v>
      </c>
      <c r="D26" s="20">
        <v>1400000</v>
      </c>
      <c r="E26" s="20">
        <v>1200000</v>
      </c>
    </row>
    <row r="27" spans="1:5" ht="12.75">
      <c r="A27" s="38" t="s">
        <v>73</v>
      </c>
      <c r="B27" s="36" t="s">
        <v>74</v>
      </c>
      <c r="C27" s="36"/>
      <c r="D27" s="20">
        <f>D28</f>
        <v>1306390</v>
      </c>
      <c r="E27" s="20">
        <f>E28</f>
        <v>1162271</v>
      </c>
    </row>
    <row r="28" spans="1:5" ht="12.75">
      <c r="A28" s="38" t="s">
        <v>11</v>
      </c>
      <c r="B28" s="36" t="s">
        <v>74</v>
      </c>
      <c r="C28" s="36" t="s">
        <v>9</v>
      </c>
      <c r="D28" s="20">
        <f>D29</f>
        <v>1306390</v>
      </c>
      <c r="E28" s="20">
        <f>E29</f>
        <v>1162271</v>
      </c>
    </row>
    <row r="29" spans="1:5" ht="25.5">
      <c r="A29" s="38" t="s">
        <v>12</v>
      </c>
      <c r="B29" s="36" t="s">
        <v>74</v>
      </c>
      <c r="C29" s="36" t="s">
        <v>10</v>
      </c>
      <c r="D29" s="20">
        <v>1306390</v>
      </c>
      <c r="E29" s="20">
        <v>1162271</v>
      </c>
    </row>
    <row r="30" spans="1:5" s="2" customFormat="1" ht="25.5">
      <c r="A30" s="39" t="s">
        <v>77</v>
      </c>
      <c r="B30" s="37" t="s">
        <v>63</v>
      </c>
      <c r="C30" s="36"/>
      <c r="D30" s="21">
        <f aca="true" t="shared" si="1" ref="D30:E33">D31</f>
        <v>1209583.89</v>
      </c>
      <c r="E30" s="21">
        <f t="shared" si="1"/>
        <v>1701365.69</v>
      </c>
    </row>
    <row r="31" spans="1:5" ht="12.75">
      <c r="A31" s="38" t="s">
        <v>61</v>
      </c>
      <c r="B31" s="36" t="s">
        <v>64</v>
      </c>
      <c r="C31" s="36"/>
      <c r="D31" s="20">
        <f t="shared" si="1"/>
        <v>1209583.89</v>
      </c>
      <c r="E31" s="20">
        <f t="shared" si="1"/>
        <v>1701365.69</v>
      </c>
    </row>
    <row r="32" spans="1:5" ht="12.75">
      <c r="A32" s="38" t="s">
        <v>62</v>
      </c>
      <c r="B32" s="36" t="s">
        <v>65</v>
      </c>
      <c r="C32" s="36"/>
      <c r="D32" s="20">
        <f t="shared" si="1"/>
        <v>1209583.89</v>
      </c>
      <c r="E32" s="20">
        <f t="shared" si="1"/>
        <v>1701365.69</v>
      </c>
    </row>
    <row r="33" spans="1:5" ht="12.75">
      <c r="A33" s="38" t="s">
        <v>11</v>
      </c>
      <c r="B33" s="36" t="s">
        <v>65</v>
      </c>
      <c r="C33" s="36" t="s">
        <v>9</v>
      </c>
      <c r="D33" s="20">
        <f t="shared" si="1"/>
        <v>1209583.89</v>
      </c>
      <c r="E33" s="20">
        <f t="shared" si="1"/>
        <v>1701365.69</v>
      </c>
    </row>
    <row r="34" spans="1:5" ht="25.5">
      <c r="A34" s="38" t="s">
        <v>12</v>
      </c>
      <c r="B34" s="36" t="s">
        <v>65</v>
      </c>
      <c r="C34" s="36" t="s">
        <v>10</v>
      </c>
      <c r="D34" s="20">
        <v>1209583.89</v>
      </c>
      <c r="E34" s="20">
        <v>1701365.69</v>
      </c>
    </row>
    <row r="35" spans="1:5" s="2" customFormat="1" ht="25.5">
      <c r="A35" s="32" t="s">
        <v>78</v>
      </c>
      <c r="B35" s="10" t="s">
        <v>47</v>
      </c>
      <c r="C35" s="10"/>
      <c r="D35" s="21">
        <f>D43+D36</f>
        <v>7164869</v>
      </c>
      <c r="E35" s="21">
        <f>E43+E36</f>
        <v>7164869</v>
      </c>
    </row>
    <row r="36" spans="1:5" s="2" customFormat="1" ht="12.75">
      <c r="A36" s="40" t="s">
        <v>66</v>
      </c>
      <c r="B36" s="36" t="s">
        <v>69</v>
      </c>
      <c r="C36" s="36"/>
      <c r="D36" s="20">
        <f>D37</f>
        <v>7014869</v>
      </c>
      <c r="E36" s="20">
        <f>E37</f>
        <v>7014869</v>
      </c>
    </row>
    <row r="37" spans="1:5" s="2" customFormat="1" ht="12.75">
      <c r="A37" s="40" t="s">
        <v>67</v>
      </c>
      <c r="B37" s="36" t="s">
        <v>70</v>
      </c>
      <c r="C37" s="36"/>
      <c r="D37" s="20">
        <f>D38</f>
        <v>7014869</v>
      </c>
      <c r="E37" s="20">
        <f>E38</f>
        <v>7014869</v>
      </c>
    </row>
    <row r="38" spans="1:5" s="2" customFormat="1" ht="12.75">
      <c r="A38" s="40" t="s">
        <v>46</v>
      </c>
      <c r="B38" s="36" t="s">
        <v>71</v>
      </c>
      <c r="C38" s="36"/>
      <c r="D38" s="20">
        <f>D39+D41</f>
        <v>7014869</v>
      </c>
      <c r="E38" s="20">
        <f>E39+E41</f>
        <v>7014869</v>
      </c>
    </row>
    <row r="39" spans="1:5" s="2" customFormat="1" ht="38.25">
      <c r="A39" s="40" t="s">
        <v>17</v>
      </c>
      <c r="B39" s="36" t="s">
        <v>71</v>
      </c>
      <c r="C39" s="36" t="s">
        <v>6</v>
      </c>
      <c r="D39" s="20">
        <f>D40</f>
        <v>5464869</v>
      </c>
      <c r="E39" s="20">
        <f>E40</f>
        <v>5464869</v>
      </c>
    </row>
    <row r="40" spans="1:5" s="2" customFormat="1" ht="12.75">
      <c r="A40" s="40" t="s">
        <v>68</v>
      </c>
      <c r="B40" s="36" t="s">
        <v>71</v>
      </c>
      <c r="C40" s="36" t="s">
        <v>72</v>
      </c>
      <c r="D40" s="20">
        <v>5464869</v>
      </c>
      <c r="E40" s="20">
        <v>5464869</v>
      </c>
    </row>
    <row r="41" spans="1:5" s="2" customFormat="1" ht="12.75">
      <c r="A41" s="38" t="s">
        <v>11</v>
      </c>
      <c r="B41" s="36" t="s">
        <v>71</v>
      </c>
      <c r="C41" s="36" t="s">
        <v>9</v>
      </c>
      <c r="D41" s="20">
        <f>D42</f>
        <v>1550000</v>
      </c>
      <c r="E41" s="20">
        <f>E42</f>
        <v>1550000</v>
      </c>
    </row>
    <row r="42" spans="1:5" s="2" customFormat="1" ht="25.5">
      <c r="A42" s="38" t="s">
        <v>12</v>
      </c>
      <c r="B42" s="36" t="s">
        <v>71</v>
      </c>
      <c r="C42" s="36" t="s">
        <v>10</v>
      </c>
      <c r="D42" s="20">
        <v>1550000</v>
      </c>
      <c r="E42" s="20">
        <v>1550000</v>
      </c>
    </row>
    <row r="43" spans="1:5" ht="25.5">
      <c r="A43" s="33" t="s">
        <v>54</v>
      </c>
      <c r="B43" s="9" t="s">
        <v>51</v>
      </c>
      <c r="C43" s="9"/>
      <c r="D43" s="20">
        <f aca="true" t="shared" si="2" ref="D43:E46">D44</f>
        <v>150000</v>
      </c>
      <c r="E43" s="20">
        <f t="shared" si="2"/>
        <v>150000</v>
      </c>
    </row>
    <row r="44" spans="1:5" ht="25.5">
      <c r="A44" s="33" t="s">
        <v>55</v>
      </c>
      <c r="B44" s="9" t="s">
        <v>52</v>
      </c>
      <c r="C44" s="9"/>
      <c r="D44" s="20">
        <f t="shared" si="2"/>
        <v>150000</v>
      </c>
      <c r="E44" s="20">
        <f t="shared" si="2"/>
        <v>150000</v>
      </c>
    </row>
    <row r="45" spans="1:5" ht="12.75">
      <c r="A45" s="38" t="s">
        <v>46</v>
      </c>
      <c r="B45" s="9" t="s">
        <v>53</v>
      </c>
      <c r="C45" s="9"/>
      <c r="D45" s="20">
        <f t="shared" si="2"/>
        <v>150000</v>
      </c>
      <c r="E45" s="20">
        <f t="shared" si="2"/>
        <v>150000</v>
      </c>
    </row>
    <row r="46" spans="1:5" ht="12.75">
      <c r="A46" s="38" t="s">
        <v>11</v>
      </c>
      <c r="B46" s="9" t="s">
        <v>53</v>
      </c>
      <c r="C46" s="9" t="s">
        <v>9</v>
      </c>
      <c r="D46" s="20">
        <f t="shared" si="2"/>
        <v>150000</v>
      </c>
      <c r="E46" s="20">
        <f t="shared" si="2"/>
        <v>150000</v>
      </c>
    </row>
    <row r="47" spans="1:5" ht="25.5">
      <c r="A47" s="38" t="s">
        <v>12</v>
      </c>
      <c r="B47" s="9" t="s">
        <v>53</v>
      </c>
      <c r="C47" s="9" t="s">
        <v>10</v>
      </c>
      <c r="D47" s="20">
        <v>150000</v>
      </c>
      <c r="E47" s="20">
        <v>150000</v>
      </c>
    </row>
    <row r="48" spans="1:5" s="2" customFormat="1" ht="38.25">
      <c r="A48" s="41" t="s">
        <v>79</v>
      </c>
      <c r="B48" s="37" t="s">
        <v>58</v>
      </c>
      <c r="C48" s="37"/>
      <c r="D48" s="21">
        <f aca="true" t="shared" si="3" ref="D48:E51">D49</f>
        <v>100000</v>
      </c>
      <c r="E48" s="21">
        <f t="shared" si="3"/>
        <v>100000</v>
      </c>
    </row>
    <row r="49" spans="1:5" ht="14.25" customHeight="1">
      <c r="A49" s="35" t="s">
        <v>56</v>
      </c>
      <c r="B49" s="36" t="s">
        <v>59</v>
      </c>
      <c r="C49" s="37"/>
      <c r="D49" s="20">
        <f t="shared" si="3"/>
        <v>100000</v>
      </c>
      <c r="E49" s="20">
        <f t="shared" si="3"/>
        <v>100000</v>
      </c>
    </row>
    <row r="50" spans="1:5" ht="25.5">
      <c r="A50" s="35" t="s">
        <v>57</v>
      </c>
      <c r="B50" s="36" t="s">
        <v>60</v>
      </c>
      <c r="C50" s="37"/>
      <c r="D50" s="20">
        <f t="shared" si="3"/>
        <v>100000</v>
      </c>
      <c r="E50" s="20">
        <f t="shared" si="3"/>
        <v>100000</v>
      </c>
    </row>
    <row r="51" spans="1:5" ht="12.75">
      <c r="A51" s="38" t="s">
        <v>11</v>
      </c>
      <c r="B51" s="36" t="s">
        <v>60</v>
      </c>
      <c r="C51" s="36" t="s">
        <v>9</v>
      </c>
      <c r="D51" s="20">
        <f t="shared" si="3"/>
        <v>100000</v>
      </c>
      <c r="E51" s="20">
        <f t="shared" si="3"/>
        <v>100000</v>
      </c>
    </row>
    <row r="52" spans="1:5" ht="25.5">
      <c r="A52" s="38" t="s">
        <v>12</v>
      </c>
      <c r="B52" s="36" t="s">
        <v>60</v>
      </c>
      <c r="C52" s="36" t="s">
        <v>10</v>
      </c>
      <c r="D52" s="20">
        <v>100000</v>
      </c>
      <c r="E52" s="20">
        <v>100000</v>
      </c>
    </row>
    <row r="53" spans="1:5" s="2" customFormat="1" ht="25.5">
      <c r="A53" s="32" t="s">
        <v>80</v>
      </c>
      <c r="B53" s="10" t="s">
        <v>31</v>
      </c>
      <c r="C53" s="10"/>
      <c r="D53" s="21">
        <f>D54+D59+D62+D65+D68+D71</f>
        <v>4839134</v>
      </c>
      <c r="E53" s="21">
        <f>E54+E59+E62+E65+E68+E71</f>
        <v>4839134</v>
      </c>
    </row>
    <row r="54" spans="1:5" ht="12.75">
      <c r="A54" s="33" t="s">
        <v>14</v>
      </c>
      <c r="B54" s="9" t="s">
        <v>35</v>
      </c>
      <c r="C54" s="9"/>
      <c r="D54" s="20">
        <f>D55+D57</f>
        <v>3832158</v>
      </c>
      <c r="E54" s="20">
        <f>E55+E57</f>
        <v>3832158</v>
      </c>
    </row>
    <row r="55" spans="1:5" ht="39.75" customHeight="1">
      <c r="A55" s="33" t="s">
        <v>17</v>
      </c>
      <c r="B55" s="9" t="s">
        <v>35</v>
      </c>
      <c r="C55" s="9" t="s">
        <v>6</v>
      </c>
      <c r="D55" s="20">
        <f>D56</f>
        <v>2532158</v>
      </c>
      <c r="E55" s="20">
        <f>E56</f>
        <v>2532158</v>
      </c>
    </row>
    <row r="56" spans="1:5" ht="12.75">
      <c r="A56" s="33" t="s">
        <v>18</v>
      </c>
      <c r="B56" s="9" t="s">
        <v>35</v>
      </c>
      <c r="C56" s="9" t="s">
        <v>7</v>
      </c>
      <c r="D56" s="20">
        <v>2532158</v>
      </c>
      <c r="E56" s="20">
        <v>2532158</v>
      </c>
    </row>
    <row r="57" spans="1:5" ht="12.75">
      <c r="A57" s="42" t="s">
        <v>11</v>
      </c>
      <c r="B57" s="9" t="s">
        <v>35</v>
      </c>
      <c r="C57" s="9" t="s">
        <v>9</v>
      </c>
      <c r="D57" s="20">
        <f>D58</f>
        <v>1300000</v>
      </c>
      <c r="E57" s="20">
        <f>E58</f>
        <v>1300000</v>
      </c>
    </row>
    <row r="58" spans="1:5" s="2" customFormat="1" ht="25.5">
      <c r="A58" s="42" t="s">
        <v>12</v>
      </c>
      <c r="B58" s="9" t="s">
        <v>35</v>
      </c>
      <c r="C58" s="9" t="s">
        <v>10</v>
      </c>
      <c r="D58" s="20">
        <v>1300000</v>
      </c>
      <c r="E58" s="20">
        <v>1300000</v>
      </c>
    </row>
    <row r="59" spans="1:5" ht="25.5">
      <c r="A59" s="33" t="s">
        <v>13</v>
      </c>
      <c r="B59" s="9" t="s">
        <v>32</v>
      </c>
      <c r="C59" s="9"/>
      <c r="D59" s="20">
        <f>D60</f>
        <v>690060</v>
      </c>
      <c r="E59" s="20">
        <f>E60</f>
        <v>690060</v>
      </c>
    </row>
    <row r="60" spans="1:5" ht="39.75" customHeight="1">
      <c r="A60" s="33" t="s">
        <v>17</v>
      </c>
      <c r="B60" s="9" t="s">
        <v>32</v>
      </c>
      <c r="C60" s="9" t="s">
        <v>6</v>
      </c>
      <c r="D60" s="20">
        <f>D61</f>
        <v>690060</v>
      </c>
      <c r="E60" s="20">
        <f>E61</f>
        <v>690060</v>
      </c>
    </row>
    <row r="61" spans="1:5" s="2" customFormat="1" ht="12.75">
      <c r="A61" s="33" t="s">
        <v>18</v>
      </c>
      <c r="B61" s="9" t="s">
        <v>32</v>
      </c>
      <c r="C61" s="9" t="s">
        <v>7</v>
      </c>
      <c r="D61" s="20">
        <v>690060</v>
      </c>
      <c r="E61" s="20">
        <v>690060</v>
      </c>
    </row>
    <row r="62" spans="1:5" s="2" customFormat="1" ht="12.75">
      <c r="A62" s="33" t="s">
        <v>40</v>
      </c>
      <c r="B62" s="36" t="s">
        <v>84</v>
      </c>
      <c r="C62" s="36"/>
      <c r="D62" s="20">
        <f>D63</f>
        <v>25000</v>
      </c>
      <c r="E62" s="20">
        <f>E63</f>
        <v>25000</v>
      </c>
    </row>
    <row r="63" spans="1:5" ht="12.75">
      <c r="A63" s="33" t="s">
        <v>19</v>
      </c>
      <c r="B63" s="36" t="s">
        <v>84</v>
      </c>
      <c r="C63" s="36" t="s">
        <v>8</v>
      </c>
      <c r="D63" s="20">
        <f>D64</f>
        <v>25000</v>
      </c>
      <c r="E63" s="20">
        <f>E64</f>
        <v>25000</v>
      </c>
    </row>
    <row r="64" spans="1:5" ht="12.75">
      <c r="A64" s="38" t="s">
        <v>42</v>
      </c>
      <c r="B64" s="36" t="s">
        <v>84</v>
      </c>
      <c r="C64" s="36" t="s">
        <v>41</v>
      </c>
      <c r="D64" s="20">
        <v>25000</v>
      </c>
      <c r="E64" s="20">
        <v>25000</v>
      </c>
    </row>
    <row r="65" spans="1:5" ht="12.75">
      <c r="A65" s="33" t="s">
        <v>23</v>
      </c>
      <c r="B65" s="36" t="s">
        <v>86</v>
      </c>
      <c r="C65" s="36"/>
      <c r="D65" s="20">
        <f>D66</f>
        <v>100000</v>
      </c>
      <c r="E65" s="20">
        <f>E66</f>
        <v>100000</v>
      </c>
    </row>
    <row r="66" spans="1:5" ht="12.75">
      <c r="A66" s="38" t="s">
        <v>11</v>
      </c>
      <c r="B66" s="36" t="s">
        <v>86</v>
      </c>
      <c r="C66" s="36" t="s">
        <v>9</v>
      </c>
      <c r="D66" s="20">
        <f>D67</f>
        <v>100000</v>
      </c>
      <c r="E66" s="20">
        <f>E67</f>
        <v>100000</v>
      </c>
    </row>
    <row r="67" spans="1:5" ht="25.5">
      <c r="A67" s="38" t="s">
        <v>12</v>
      </c>
      <c r="B67" s="36" t="s">
        <v>86</v>
      </c>
      <c r="C67" s="36" t="s">
        <v>10</v>
      </c>
      <c r="D67" s="20">
        <v>100000</v>
      </c>
      <c r="E67" s="20">
        <v>100000</v>
      </c>
    </row>
    <row r="68" spans="1:5" ht="12.75">
      <c r="A68" s="38" t="s">
        <v>48</v>
      </c>
      <c r="B68" s="36" t="s">
        <v>87</v>
      </c>
      <c r="C68" s="36"/>
      <c r="D68" s="20">
        <f>D69</f>
        <v>140616</v>
      </c>
      <c r="E68" s="20">
        <f>E69</f>
        <v>140616</v>
      </c>
    </row>
    <row r="69" spans="1:5" ht="38.25">
      <c r="A69" s="33" t="s">
        <v>17</v>
      </c>
      <c r="B69" s="36" t="s">
        <v>87</v>
      </c>
      <c r="C69" s="36" t="s">
        <v>6</v>
      </c>
      <c r="D69" s="20">
        <f>D70</f>
        <v>140616</v>
      </c>
      <c r="E69" s="20">
        <f>E70</f>
        <v>140616</v>
      </c>
    </row>
    <row r="70" spans="1:5" ht="12.75">
      <c r="A70" s="33" t="s">
        <v>18</v>
      </c>
      <c r="B70" s="36" t="s">
        <v>87</v>
      </c>
      <c r="C70" s="36" t="s">
        <v>7</v>
      </c>
      <c r="D70" s="20">
        <v>140616</v>
      </c>
      <c r="E70" s="20">
        <v>140616</v>
      </c>
    </row>
    <row r="71" spans="1:5" ht="25.5">
      <c r="A71" s="38" t="s">
        <v>85</v>
      </c>
      <c r="B71" s="36" t="s">
        <v>88</v>
      </c>
      <c r="C71" s="36"/>
      <c r="D71" s="20">
        <f>D72</f>
        <v>51300</v>
      </c>
      <c r="E71" s="20">
        <f>E72</f>
        <v>51300</v>
      </c>
    </row>
    <row r="72" spans="1:5" ht="12.75">
      <c r="A72" s="38" t="s">
        <v>20</v>
      </c>
      <c r="B72" s="36" t="s">
        <v>88</v>
      </c>
      <c r="C72" s="36" t="s">
        <v>4</v>
      </c>
      <c r="D72" s="20">
        <f>D73</f>
        <v>51300</v>
      </c>
      <c r="E72" s="20">
        <f>E73</f>
        <v>51300</v>
      </c>
    </row>
    <row r="73" spans="1:5" ht="12.75">
      <c r="A73" s="38" t="s">
        <v>16</v>
      </c>
      <c r="B73" s="36" t="s">
        <v>88</v>
      </c>
      <c r="C73" s="36" t="s">
        <v>5</v>
      </c>
      <c r="D73" s="20">
        <v>51300</v>
      </c>
      <c r="E73" s="20">
        <v>51300</v>
      </c>
    </row>
    <row r="74" spans="1:5" ht="12.75">
      <c r="A74" s="41" t="s">
        <v>89</v>
      </c>
      <c r="B74" s="37" t="s">
        <v>91</v>
      </c>
      <c r="C74" s="37"/>
      <c r="D74" s="21">
        <f aca="true" t="shared" si="4" ref="D74:E76">D75</f>
        <v>3996</v>
      </c>
      <c r="E74" s="21">
        <f t="shared" si="4"/>
        <v>3996</v>
      </c>
    </row>
    <row r="75" spans="1:5" s="2" customFormat="1" ht="25.5">
      <c r="A75" s="35" t="s">
        <v>90</v>
      </c>
      <c r="B75" s="36" t="s">
        <v>92</v>
      </c>
      <c r="C75" s="36"/>
      <c r="D75" s="20">
        <f t="shared" si="4"/>
        <v>3996</v>
      </c>
      <c r="E75" s="20">
        <f t="shared" si="4"/>
        <v>3996</v>
      </c>
    </row>
    <row r="76" spans="1:5" ht="12.75">
      <c r="A76" s="38" t="s">
        <v>11</v>
      </c>
      <c r="B76" s="36" t="s">
        <v>92</v>
      </c>
      <c r="C76" s="36" t="s">
        <v>9</v>
      </c>
      <c r="D76" s="20">
        <f t="shared" si="4"/>
        <v>3996</v>
      </c>
      <c r="E76" s="20">
        <f t="shared" si="4"/>
        <v>3996</v>
      </c>
    </row>
    <row r="77" spans="1:5" s="2" customFormat="1" ht="25.5">
      <c r="A77" s="38" t="s">
        <v>12</v>
      </c>
      <c r="B77" s="36" t="s">
        <v>92</v>
      </c>
      <c r="C77" s="36" t="s">
        <v>10</v>
      </c>
      <c r="D77" s="20">
        <v>3996</v>
      </c>
      <c r="E77" s="20">
        <v>3996</v>
      </c>
    </row>
    <row r="78" spans="1:5" s="2" customFormat="1" ht="12.75">
      <c r="A78" s="32" t="s">
        <v>21</v>
      </c>
      <c r="B78" s="37" t="s">
        <v>30</v>
      </c>
      <c r="C78" s="37"/>
      <c r="D78" s="21">
        <f aca="true" t="shared" si="5" ref="D78:E80">D79</f>
        <v>36923</v>
      </c>
      <c r="E78" s="21">
        <f t="shared" si="5"/>
        <v>36923</v>
      </c>
    </row>
    <row r="79" spans="1:5" ht="25.5">
      <c r="A79" s="33" t="s">
        <v>93</v>
      </c>
      <c r="B79" s="36" t="s">
        <v>81</v>
      </c>
      <c r="C79" s="36"/>
      <c r="D79" s="20">
        <f t="shared" si="5"/>
        <v>36923</v>
      </c>
      <c r="E79" s="20">
        <f t="shared" si="5"/>
        <v>36923</v>
      </c>
    </row>
    <row r="80" spans="1:5" ht="12.75">
      <c r="A80" s="33" t="s">
        <v>20</v>
      </c>
      <c r="B80" s="36" t="s">
        <v>81</v>
      </c>
      <c r="C80" s="36" t="s">
        <v>4</v>
      </c>
      <c r="D80" s="20">
        <f t="shared" si="5"/>
        <v>36923</v>
      </c>
      <c r="E80" s="20">
        <f t="shared" si="5"/>
        <v>36923</v>
      </c>
    </row>
    <row r="81" spans="1:5" s="8" customFormat="1" ht="12.75">
      <c r="A81" s="33" t="s">
        <v>16</v>
      </c>
      <c r="B81" s="36" t="s">
        <v>81</v>
      </c>
      <c r="C81" s="36" t="s">
        <v>5</v>
      </c>
      <c r="D81" s="20">
        <v>36923</v>
      </c>
      <c r="E81" s="20">
        <v>36923</v>
      </c>
    </row>
    <row r="82" spans="1:5" s="8" customFormat="1" ht="12.75">
      <c r="A82" s="32" t="s">
        <v>22</v>
      </c>
      <c r="B82" s="37" t="s">
        <v>33</v>
      </c>
      <c r="C82" s="37"/>
      <c r="D82" s="21">
        <f>D83</f>
        <v>406500</v>
      </c>
      <c r="E82" s="21">
        <f>E83</f>
        <v>420900</v>
      </c>
    </row>
    <row r="83" spans="1:5" s="8" customFormat="1" ht="25.5">
      <c r="A83" s="33" t="s">
        <v>15</v>
      </c>
      <c r="B83" s="36" t="s">
        <v>34</v>
      </c>
      <c r="C83" s="36"/>
      <c r="D83" s="20">
        <f>D84+D86</f>
        <v>406500</v>
      </c>
      <c r="E83" s="20">
        <f>E84+E86</f>
        <v>420900</v>
      </c>
    </row>
    <row r="84" spans="1:5" s="8" customFormat="1" ht="38.25">
      <c r="A84" s="33" t="s">
        <v>17</v>
      </c>
      <c r="B84" s="36" t="s">
        <v>34</v>
      </c>
      <c r="C84" s="36" t="s">
        <v>6</v>
      </c>
      <c r="D84" s="20">
        <f>D85</f>
        <v>401500</v>
      </c>
      <c r="E84" s="20">
        <f>E85</f>
        <v>415900</v>
      </c>
    </row>
    <row r="85" spans="1:5" s="8" customFormat="1" ht="12.75">
      <c r="A85" s="33" t="s">
        <v>18</v>
      </c>
      <c r="B85" s="36" t="s">
        <v>34</v>
      </c>
      <c r="C85" s="36" t="s">
        <v>7</v>
      </c>
      <c r="D85" s="20">
        <v>401500</v>
      </c>
      <c r="E85" s="20">
        <v>415900</v>
      </c>
    </row>
    <row r="86" spans="1:5" s="8" customFormat="1" ht="12.75">
      <c r="A86" s="38" t="s">
        <v>11</v>
      </c>
      <c r="B86" s="36" t="s">
        <v>34</v>
      </c>
      <c r="C86" s="36" t="s">
        <v>9</v>
      </c>
      <c r="D86" s="20">
        <f>D87</f>
        <v>5000</v>
      </c>
      <c r="E86" s="20">
        <f>E87</f>
        <v>5000</v>
      </c>
    </row>
    <row r="87" spans="1:5" s="8" customFormat="1" ht="25.5">
      <c r="A87" s="38" t="s">
        <v>12</v>
      </c>
      <c r="B87" s="36" t="s">
        <v>34</v>
      </c>
      <c r="C87" s="36" t="s">
        <v>10</v>
      </c>
      <c r="D87" s="20">
        <v>5000</v>
      </c>
      <c r="E87" s="20">
        <v>5000</v>
      </c>
    </row>
    <row r="88" spans="1:5" s="8" customFormat="1" ht="12.75">
      <c r="A88" s="14"/>
      <c r="B88" s="12"/>
      <c r="C88" s="12"/>
      <c r="D88" s="13"/>
      <c r="E88" s="13"/>
    </row>
    <row r="89" spans="1:5" s="8" customFormat="1" ht="12.75">
      <c r="A89" s="14"/>
      <c r="B89" s="12"/>
      <c r="C89" s="12"/>
      <c r="D89" s="13"/>
      <c r="E89" s="13"/>
    </row>
    <row r="90" spans="1:5" s="8" customFormat="1" ht="12.75">
      <c r="A90" s="14"/>
      <c r="B90" s="12"/>
      <c r="C90" s="12"/>
      <c r="D90" s="13"/>
      <c r="E90" s="13"/>
    </row>
    <row r="91" spans="1:5" s="8" customFormat="1" ht="12.75">
      <c r="A91" s="11"/>
      <c r="B91" s="12"/>
      <c r="C91" s="12"/>
      <c r="D91" s="13"/>
      <c r="E91" s="13"/>
    </row>
    <row r="92" spans="1:5" s="8" customFormat="1" ht="12.75">
      <c r="A92" s="11"/>
      <c r="B92" s="12"/>
      <c r="C92" s="12"/>
      <c r="D92" s="13"/>
      <c r="E92" s="13"/>
    </row>
    <row r="93" spans="1:5" ht="12.75">
      <c r="A93" s="15"/>
      <c r="B93" s="16"/>
      <c r="C93" s="16"/>
      <c r="D93" s="17"/>
      <c r="E93" s="17"/>
    </row>
    <row r="94" spans="1:5" ht="12.75">
      <c r="A94" s="15"/>
      <c r="B94" s="16"/>
      <c r="C94" s="16"/>
      <c r="D94" s="17"/>
      <c r="E94" s="17"/>
    </row>
    <row r="95" spans="1:5" ht="12.75">
      <c r="A95" s="14"/>
      <c r="B95" s="16"/>
      <c r="C95" s="16"/>
      <c r="D95" s="17"/>
      <c r="E95" s="17"/>
    </row>
    <row r="96" spans="1:5" ht="12.75">
      <c r="A96" s="15"/>
      <c r="B96" s="16"/>
      <c r="C96" s="16"/>
      <c r="D96" s="17"/>
      <c r="E96" s="17"/>
    </row>
    <row r="97" spans="1:5" ht="12.75">
      <c r="A97" s="15"/>
      <c r="B97" s="16"/>
      <c r="C97" s="16"/>
      <c r="D97" s="18"/>
      <c r="E97" s="18"/>
    </row>
  </sheetData>
  <sheetProtection/>
  <mergeCells count="8">
    <mergeCell ref="B1:E6"/>
    <mergeCell ref="A7:E7"/>
    <mergeCell ref="A13:A15"/>
    <mergeCell ref="E13:E15"/>
    <mergeCell ref="A8:E10"/>
    <mergeCell ref="B13:B15"/>
    <mergeCell ref="C13:C15"/>
    <mergeCell ref="D13:D15"/>
  </mergeCells>
  <printOptions horizontalCentered="1"/>
  <pageMargins left="0.7874015748031497" right="0.3937007874015748" top="0.7874015748031497" bottom="0.7874015748031497" header="0" footer="0.31496062992125984"/>
  <pageSetup firstPageNumber="24" useFirstPageNumber="1" fitToHeight="7" fitToWidth="1"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1</cp:lastModifiedBy>
  <cp:lastPrinted>2021-11-23T12:31:15Z</cp:lastPrinted>
  <dcterms:created xsi:type="dcterms:W3CDTF">2009-02-03T11:21:42Z</dcterms:created>
  <dcterms:modified xsi:type="dcterms:W3CDTF">2021-11-23T12:31:17Z</dcterms:modified>
  <cp:category/>
  <cp:version/>
  <cp:contentType/>
  <cp:contentStatus/>
</cp:coreProperties>
</file>