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<sst xmlns="http://schemas.openxmlformats.org/spreadsheetml/2006/main" count="356" uniqueCount="148">
  <si>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</si>
  <si>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</si>
  <si>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</si>
  <si>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</si>
  <si>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</si>
  <si>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</si>
  <si>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</si>
  <si>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</si>
  <si>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</si>
  <si>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</si>
  <si>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</si>
  <si>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</si>
  <si>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</si>
  <si>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</si>
  <si>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</si>
  <si>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</si>
  <si>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</si>
  <si>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</si>
  <si>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</si>
  <si>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</si>
  <si>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</si>
  <si>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</si>
  <si>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</si>
  <si>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</si>
  <si>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</si>
  <si>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</si>
  <si>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</si>
  <si>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</si>
  <si>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</si>
  <si>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</si>
  <si>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</si>
  <si>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</si>
  <si>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</si>
  <si>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</si>
  <si>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</si>
  <si>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</si>
  <si>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</si>
  <si>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</si>
  <si>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</si>
  <si>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</si>
  <si>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</si>
  <si>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</si>
  <si>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</si>
  <si>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</si>
  <si>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</si>
  <si>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</si>
  <si>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</si>
  <si>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</si>
  <si>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</si>
  <si>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</si>
  <si>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</si>
  <si>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</si>
  <si>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</si>
  <si>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</si>
  <si>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</si>
  <si>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</si>
  <si>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</si>
  <si>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</si>
  <si>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</si>
  <si>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</si>
  <si>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</si>
  <si>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</si>
  <si>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</si>
  <si>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</si>
  <si>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</si>
  <si>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</si>
  <si>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</si>
  <si>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</si>
  <si>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</si>
  <si>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</si>
  <si>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</si>
  <si>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</si>
  <si>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</si>
  <si>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</si>
  <si>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</si>
  <si>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</si>
  <si>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</si>
  <si>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</si>
  <si>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</si>
  <si>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</si>
  <si>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</si>
  <si>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</si>
  <si>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</si>
  <si>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</si>
  <si>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</si>
  <si>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</si>
  <si>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</si>
  <si>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</si>
  <si>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</si>
  <si>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</si>
  <si>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</si>
  <si>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</si>
  <si>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</si>
  <si>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</si>
  <si>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</si>
  <si>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</si>
  <si>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</si>
  <si>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</si>
  <si>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</si>
  <si>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</si>
  <si>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</si>
  <si>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</si>
  <si>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</si>
  <si>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</si>
  <si>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</si>
  <si>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</si>
  <si>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</si>
  <si>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</si>
  <si>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</si>
  <si>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</si>
  <si>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</si>
  <si>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</si>
  <si>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</si>
  <si>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</si>
  <si>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</si>
  <si>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</si>
  <si>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</si>
  <si>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</si>
  <si>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</si>
  <si>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</si>
  <si>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</si>
  <si>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</si>
  <si>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</si>
  <si>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90 0 00 01500</t>
  </si>
  <si>
    <t>20 0 01 01209</t>
  </si>
  <si>
    <t>20 0 01 01109</t>
  </si>
  <si>
    <t xml:space="preserve"> Приложение №6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                        №____ от ___________ 2021 года
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</si>
  <si>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2022 год</t>
  </si>
  <si>
    <t>Изменненные бюджетные ассигнования на 2022 год</t>
  </si>
  <si>
    <t>Осуществление части полномочий по решению вопросов местного значения сельских поселений</t>
  </si>
  <si>
    <t>Дорожное хозяйство (дорожные фонды)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</si>
  <si>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</si>
  <si>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</si>
  <si>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</si>
  <si>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</si>
  <si>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Исполнение переданных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</si>
  <si>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</si>
  <si>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74 0 00 00600</t>
  </si>
  <si>
    <t>74 0 00 00920</t>
  </si>
  <si>
    <t>74 0 00 03000</t>
  </si>
  <si>
    <t>74 0 00 05000</t>
  </si>
  <si>
    <t>0409</t>
  </si>
  <si>
    <t>04 0 00 00000</t>
  </si>
  <si>
    <t>04 1 00 00000</t>
  </si>
  <si>
    <t>04 1 01 00000</t>
  </si>
  <si>
    <t>04 1 01 04090</t>
  </si>
  <si>
    <t>88 0 00 00000</t>
  </si>
  <si>
    <t>88 0 00 00900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</si>
</sst>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19" fillId="0" borderId="11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0" fontId="22" fillId="24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21" fillId="26" borderId="11" xfId="0" applyFont="1" applyFill="1" applyBorder="1" applyAlignment="1">
      <alignment horizontal="left" vertical="center" wrapText="1"/>
    </xf>
    <xf numFmtId="49" fontId="21" fillId="26" borderId="11" xfId="0" applyNumberFormat="1" applyFont="1" applyFill="1" applyBorder="1" applyAlignment="1">
      <alignment horizontal="left" vertical="center"/>
    </xf>
    <xf numFmtId="4" fontId="21" fillId="26" borderId="11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49" fontId="24" fillId="0" borderId="1" xfId="33">
      <alignment horizontal="left" vertical="top" wrapText="1"/>
      <protection/>
    </xf>
    <xf numFmtId="49" fontId="21" fillId="25" borderId="13" xfId="0" applyNumberFormat="1" applyFont="1" applyFill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/>
    </xf>
    <xf numFmtId="0" fontId="19" fillId="0" borderId="14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/>
    </xf>
    <xf numFmtId="4" fontId="19" fillId="0" borderId="14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/>
    </xf>
    <xf numFmtId="4" fontId="21" fillId="0" borderId="12" xfId="0" applyNumberFormat="1" applyFont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SheetLayoutView="100" workbookViewId="0" topLeftCell="A10">
      <selection activeCell="E15" sqref="E15"/>
    </sheetView>
  </sheetViews>
  <sheetFormatPr defaultColWidth="9.00390625" defaultRowHeight="12.75"/>
  <cols>
    <col min="1" max="1" width="65.25390625" style="2" customWidth="1"/>
    <col min="2" max="2" width="9.00390625" style="3" customWidth="1"/>
    <col min="3" max="3" width="12.375" style="4" customWidth="1"/>
    <col min="4" max="4" width="10.00390625" style="3" customWidth="1"/>
    <col min="5" max="5" width="13.125" style="5" customWidth="1"/>
    <col min="6" max="16384" width="9.125" style="1" customWidth="1"/>
  </cols>
  <sheetData>
    <row r="1" spans="2:5" ht="12.75" customHeight="1">
      <c r="B1" s="30" t="s">
        <v>126</v>
      </c>
      <c r="C1" s="30"/>
      <c r="D1" s="30"/>
      <c r="E1" s="30"/>
    </row>
    <row r="2" spans="2:5" ht="12.75">
      <c r="B2" s="30"/>
      <c r="C2" s="30"/>
      <c r="D2" s="30"/>
      <c r="E2" s="30"/>
    </row>
    <row r="3" spans="2:5" ht="12.75">
      <c r="B3" s="30"/>
      <c r="C3" s="30"/>
      <c r="D3" s="30"/>
      <c r="E3" s="30"/>
    </row>
    <row r="4" spans="2:5" ht="12.75">
      <c r="B4" s="30"/>
      <c r="C4" s="30"/>
      <c r="D4" s="30"/>
      <c r="E4" s="30"/>
    </row>
    <row r="5" spans="2:5" ht="29.25" customHeight="1">
      <c r="B5" s="30"/>
      <c r="C5" s="30"/>
      <c r="D5" s="30"/>
      <c r="E5" s="30"/>
    </row>
    <row r="6" spans="1:5" ht="26.25" customHeight="1">
      <c r="A6" s="28"/>
      <c r="B6" s="28"/>
      <c r="C6" s="28"/>
      <c r="D6" s="28"/>
      <c r="E6" s="28"/>
    </row>
    <row r="7" spans="1:5" ht="12.75" customHeight="1">
      <c r="A7" s="29" t="s">
        <v>127</v>
      </c>
      <c r="B7" s="29"/>
      <c r="C7" s="29"/>
      <c r="D7" s="29"/>
      <c r="E7" s="29"/>
    </row>
    <row r="8" spans="1:5" ht="6.75" customHeight="1">
      <c r="A8" s="29"/>
      <c r="B8" s="29"/>
      <c r="C8" s="29"/>
      <c r="D8" s="29"/>
      <c r="E8" s="29"/>
    </row>
    <row r="9" spans="1:5" ht="28.5" customHeight="1">
      <c r="A9" s="29"/>
      <c r="B9" s="29"/>
      <c r="C9" s="29"/>
      <c r="D9" s="29"/>
      <c r="E9" s="29"/>
    </row>
    <row r="10" spans="1:5" ht="12" customHeight="1">
      <c r="A10" s="17"/>
      <c r="B10" s="17"/>
      <c r="C10" s="17"/>
      <c r="D10" s="17"/>
      <c r="E10" s="17"/>
    </row>
    <row r="11" ht="12.75">
      <c r="E11" s="5" t="s">
        <v>0</v>
      </c>
    </row>
    <row r="12" spans="1:5" ht="24.75" customHeight="1">
      <c r="A12" s="34" t="s">
        <v>1</v>
      </c>
      <c r="B12" s="35" t="s">
        <v>2</v>
      </c>
      <c r="C12" s="35" t="s">
        <v>3</v>
      </c>
      <c r="D12" s="35" t="s">
        <v>42</v>
      </c>
      <c r="E12" s="34" t="s">
        <v>128</v>
      </c>
    </row>
    <row r="13" spans="1:5" ht="24.75" customHeight="1">
      <c r="A13" s="34"/>
      <c r="B13" s="35"/>
      <c r="C13" s="35"/>
      <c r="D13" s="35"/>
      <c r="E13" s="34"/>
    </row>
    <row r="14" spans="1:5" ht="17.25" customHeight="1">
      <c r="A14" s="34"/>
      <c r="B14" s="35"/>
      <c r="C14" s="35"/>
      <c r="D14" s="35"/>
      <c r="E14" s="34"/>
    </row>
    <row r="15" spans="1:5" s="6" customFormat="1" ht="12.75">
      <c r="A15" s="36" t="s">
        <v>122</v>
      </c>
      <c r="B15" s="37"/>
      <c r="C15" s="37"/>
      <c r="D15" s="37"/>
      <c r="E15" s="38">
        <f>E16+E48+E74+E95+E110+E56</f>
        <v>18611359.84</v>
      </c>
    </row>
    <row r="16" spans="1:5" s="6" customFormat="1" ht="12.75">
      <c r="A16" s="39" t="s">
        <v>4</v>
      </c>
      <c r="B16" s="40" t="s">
        <v>5</v>
      </c>
      <c r="C16" s="40"/>
      <c r="D16" s="40"/>
      <c r="E16" s="41">
        <f>E22+E17+E37+E32</f>
        <v>4769987</v>
      </c>
    </row>
    <row r="17" spans="1:5" s="6" customFormat="1" ht="38.25">
      <c r="A17" s="42" t="s">
        <v>43</v>
      </c>
      <c r="B17" s="43" t="s">
        <v>44</v>
      </c>
      <c r="C17" s="43"/>
      <c r="D17" s="43"/>
      <c r="E17" s="44">
        <f>E18</f>
        <v>36923</v>
      </c>
    </row>
    <row r="18" spans="1:5" ht="12.75">
      <c r="A18" s="45" t="s">
        <v>45</v>
      </c>
      <c r="B18" s="22" t="s">
        <v>44</v>
      </c>
      <c r="C18" s="22" t="s">
        <v>46</v>
      </c>
      <c r="D18" s="22"/>
      <c r="E18" s="23">
        <f>E19</f>
        <v>36923</v>
      </c>
    </row>
    <row r="19" spans="1:5" ht="25.5" customHeight="1">
      <c r="A19" s="45" t="s">
        <v>82</v>
      </c>
      <c r="B19" s="22" t="s">
        <v>44</v>
      </c>
      <c r="C19" s="22" t="s">
        <v>123</v>
      </c>
      <c r="D19" s="22"/>
      <c r="E19" s="23">
        <f>E20</f>
        <v>36923</v>
      </c>
    </row>
    <row r="20" spans="1:5" ht="12.75">
      <c r="A20" s="31" t="s">
        <v>21</v>
      </c>
      <c r="B20" s="32" t="s">
        <v>44</v>
      </c>
      <c r="C20" s="32" t="s">
        <v>123</v>
      </c>
      <c r="D20" s="32" t="s">
        <v>19</v>
      </c>
      <c r="E20" s="33">
        <f>E21</f>
        <v>36923</v>
      </c>
    </row>
    <row r="21" spans="1:5" ht="12.75">
      <c r="A21" s="7" t="s">
        <v>22</v>
      </c>
      <c r="B21" s="8" t="s">
        <v>44</v>
      </c>
      <c r="C21" s="8" t="s">
        <v>123</v>
      </c>
      <c r="D21" s="8" t="s">
        <v>23</v>
      </c>
      <c r="E21" s="9">
        <v>36923</v>
      </c>
    </row>
    <row r="22" spans="1:5" ht="38.25">
      <c r="A22" s="11" t="s">
        <v>17</v>
      </c>
      <c r="B22" s="12" t="s">
        <v>18</v>
      </c>
      <c r="C22" s="12"/>
      <c r="D22" s="12"/>
      <c r="E22" s="13">
        <f>E23</f>
        <v>4416148</v>
      </c>
    </row>
    <row r="23" spans="1:5" ht="25.5">
      <c r="A23" s="7" t="s">
        <v>115</v>
      </c>
      <c r="B23" s="8" t="s">
        <v>18</v>
      </c>
      <c r="C23" s="8" t="s">
        <v>47</v>
      </c>
      <c r="D23" s="8"/>
      <c r="E23" s="9">
        <f>E24+E29</f>
        <v>4416148</v>
      </c>
    </row>
    <row r="24" spans="1:5" ht="12.75">
      <c r="A24" s="7" t="s">
        <v>6</v>
      </c>
      <c r="B24" s="8" t="s">
        <v>18</v>
      </c>
      <c r="C24" s="8" t="s">
        <v>48</v>
      </c>
      <c r="D24" s="8"/>
      <c r="E24" s="9">
        <f>E25+E27</f>
        <v>3726088</v>
      </c>
    </row>
    <row r="25" spans="1:5" ht="38.25" customHeight="1">
      <c r="A25" s="7" t="s">
        <v>7</v>
      </c>
      <c r="B25" s="8" t="s">
        <v>18</v>
      </c>
      <c r="C25" s="8" t="s">
        <v>48</v>
      </c>
      <c r="D25" s="8" t="s">
        <v>8</v>
      </c>
      <c r="E25" s="9">
        <f>E26</f>
        <v>2439088</v>
      </c>
    </row>
    <row r="26" spans="1:5" ht="12.75">
      <c r="A26" s="7" t="s">
        <v>9</v>
      </c>
      <c r="B26" s="8" t="s">
        <v>18</v>
      </c>
      <c r="C26" s="8" t="s">
        <v>48</v>
      </c>
      <c r="D26" s="8" t="s">
        <v>10</v>
      </c>
      <c r="E26" s="9">
        <v>2439088</v>
      </c>
    </row>
    <row r="27" spans="1:5" ht="12.75">
      <c r="A27" s="10" t="s">
        <v>11</v>
      </c>
      <c r="B27" s="8" t="s">
        <v>18</v>
      </c>
      <c r="C27" s="8" t="s">
        <v>48</v>
      </c>
      <c r="D27" s="8" t="s">
        <v>12</v>
      </c>
      <c r="E27" s="9">
        <f>E28</f>
        <v>1287000</v>
      </c>
    </row>
    <row r="28" spans="1:5" ht="25.5">
      <c r="A28" s="10" t="s">
        <v>13</v>
      </c>
      <c r="B28" s="8" t="s">
        <v>18</v>
      </c>
      <c r="C28" s="8" t="s">
        <v>48</v>
      </c>
      <c r="D28" s="8" t="s">
        <v>14</v>
      </c>
      <c r="E28" s="9">
        <v>1287000</v>
      </c>
    </row>
    <row r="29" spans="1:5" ht="25.5">
      <c r="A29" s="7" t="s">
        <v>20</v>
      </c>
      <c r="B29" s="8" t="s">
        <v>18</v>
      </c>
      <c r="C29" s="8" t="s">
        <v>49</v>
      </c>
      <c r="D29" s="8"/>
      <c r="E29" s="9">
        <f>E30</f>
        <v>690060</v>
      </c>
    </row>
    <row r="30" spans="1:5" ht="38.25" customHeight="1">
      <c r="A30" s="7" t="s">
        <v>7</v>
      </c>
      <c r="B30" s="8" t="s">
        <v>18</v>
      </c>
      <c r="C30" s="8" t="s">
        <v>49</v>
      </c>
      <c r="D30" s="8" t="s">
        <v>8</v>
      </c>
      <c r="E30" s="9">
        <f>E31</f>
        <v>690060</v>
      </c>
    </row>
    <row r="31" spans="1:5" ht="12.75">
      <c r="A31" s="7" t="s">
        <v>9</v>
      </c>
      <c r="B31" s="8" t="s">
        <v>18</v>
      </c>
      <c r="C31" s="8" t="s">
        <v>49</v>
      </c>
      <c r="D31" s="8" t="s">
        <v>10</v>
      </c>
      <c r="E31" s="9">
        <v>690060</v>
      </c>
    </row>
    <row r="32" spans="1:5" ht="12.75">
      <c r="A32" s="11" t="s">
        <v>56</v>
      </c>
      <c r="B32" s="12" t="s">
        <v>57</v>
      </c>
      <c r="C32" s="12"/>
      <c r="D32" s="12"/>
      <c r="E32" s="13">
        <f>E33</f>
        <v>25000</v>
      </c>
    </row>
    <row r="33" spans="1:5" ht="25.5">
      <c r="A33" s="7" t="s">
        <v>115</v>
      </c>
      <c r="B33" s="8" t="s">
        <v>57</v>
      </c>
      <c r="C33" s="8" t="s">
        <v>47</v>
      </c>
      <c r="D33" s="8"/>
      <c r="E33" s="9">
        <f>E34</f>
        <v>25000</v>
      </c>
    </row>
    <row r="34" spans="1:5" ht="12.75">
      <c r="A34" s="7" t="s">
        <v>58</v>
      </c>
      <c r="B34" s="8" t="s">
        <v>57</v>
      </c>
      <c r="C34" s="8" t="s">
        <v>137</v>
      </c>
      <c r="D34" s="8"/>
      <c r="E34" s="9">
        <f>E35</f>
        <v>25000</v>
      </c>
    </row>
    <row r="35" spans="1:5" ht="12.75">
      <c r="A35" s="7" t="s">
        <v>15</v>
      </c>
      <c r="B35" s="8" t="s">
        <v>57</v>
      </c>
      <c r="C35" s="8" t="s">
        <v>137</v>
      </c>
      <c r="D35" s="8" t="s">
        <v>16</v>
      </c>
      <c r="E35" s="9">
        <f>E36</f>
        <v>25000</v>
      </c>
    </row>
    <row r="36" spans="1:5" ht="12.75">
      <c r="A36" s="10" t="s">
        <v>59</v>
      </c>
      <c r="B36" s="8" t="s">
        <v>57</v>
      </c>
      <c r="C36" s="8" t="s">
        <v>137</v>
      </c>
      <c r="D36" s="8" t="s">
        <v>60</v>
      </c>
      <c r="E36" s="9">
        <v>25000</v>
      </c>
    </row>
    <row r="37" spans="1:5" ht="12.75">
      <c r="A37" s="11" t="s">
        <v>24</v>
      </c>
      <c r="B37" s="12" t="s">
        <v>25</v>
      </c>
      <c r="C37" s="12"/>
      <c r="D37" s="12"/>
      <c r="E37" s="13">
        <f>E38</f>
        <v>291916</v>
      </c>
    </row>
    <row r="38" spans="1:5" ht="25.5">
      <c r="A38" s="7" t="s">
        <v>115</v>
      </c>
      <c r="B38" s="8" t="s">
        <v>25</v>
      </c>
      <c r="C38" s="8" t="s">
        <v>47</v>
      </c>
      <c r="D38" s="8"/>
      <c r="E38" s="9">
        <f>E39+E45+E42</f>
        <v>291916</v>
      </c>
    </row>
    <row r="39" spans="1:5" ht="12.75">
      <c r="A39" s="7" t="s">
        <v>26</v>
      </c>
      <c r="B39" s="8" t="s">
        <v>25</v>
      </c>
      <c r="C39" s="8" t="s">
        <v>138</v>
      </c>
      <c r="D39" s="8"/>
      <c r="E39" s="9">
        <f>E40</f>
        <v>100000</v>
      </c>
    </row>
    <row r="40" spans="1:5" ht="12.75">
      <c r="A40" s="10" t="s">
        <v>11</v>
      </c>
      <c r="B40" s="8" t="s">
        <v>25</v>
      </c>
      <c r="C40" s="8" t="s">
        <v>138</v>
      </c>
      <c r="D40" s="8" t="s">
        <v>12</v>
      </c>
      <c r="E40" s="9">
        <f>E41</f>
        <v>100000</v>
      </c>
    </row>
    <row r="41" spans="1:5" ht="25.5">
      <c r="A41" s="10" t="s">
        <v>13</v>
      </c>
      <c r="B41" s="8" t="s">
        <v>25</v>
      </c>
      <c r="C41" s="8" t="s">
        <v>138</v>
      </c>
      <c r="D41" s="8" t="s">
        <v>14</v>
      </c>
      <c r="E41" s="9">
        <v>100000</v>
      </c>
    </row>
    <row r="42" spans="1:5" ht="12.75">
      <c r="A42" s="10" t="s">
        <v>83</v>
      </c>
      <c r="B42" s="8" t="s">
        <v>25</v>
      </c>
      <c r="C42" s="8" t="s">
        <v>139</v>
      </c>
      <c r="D42" s="8"/>
      <c r="E42" s="9">
        <f>E43</f>
        <v>140616</v>
      </c>
    </row>
    <row r="43" spans="1:5" ht="38.25">
      <c r="A43" s="7" t="s">
        <v>7</v>
      </c>
      <c r="B43" s="8" t="s">
        <v>25</v>
      </c>
      <c r="C43" s="8" t="s">
        <v>139</v>
      </c>
      <c r="D43" s="8" t="s">
        <v>8</v>
      </c>
      <c r="E43" s="9">
        <f>E44</f>
        <v>140616</v>
      </c>
    </row>
    <row r="44" spans="1:5" ht="12.75">
      <c r="A44" s="7" t="s">
        <v>9</v>
      </c>
      <c r="B44" s="8" t="s">
        <v>25</v>
      </c>
      <c r="C44" s="8" t="s">
        <v>139</v>
      </c>
      <c r="D44" s="8" t="s">
        <v>10</v>
      </c>
      <c r="E44" s="9">
        <v>140616</v>
      </c>
    </row>
    <row r="45" spans="1:5" ht="25.5">
      <c r="A45" s="10" t="s">
        <v>129</v>
      </c>
      <c r="B45" s="8" t="s">
        <v>25</v>
      </c>
      <c r="C45" s="8" t="s">
        <v>140</v>
      </c>
      <c r="D45" s="8"/>
      <c r="E45" s="9">
        <f>E46</f>
        <v>51300</v>
      </c>
    </row>
    <row r="46" spans="1:5" ht="12.75">
      <c r="A46" s="10" t="s">
        <v>21</v>
      </c>
      <c r="B46" s="8" t="s">
        <v>25</v>
      </c>
      <c r="C46" s="8" t="s">
        <v>140</v>
      </c>
      <c r="D46" s="8" t="s">
        <v>19</v>
      </c>
      <c r="E46" s="9">
        <f>E47</f>
        <v>51300</v>
      </c>
    </row>
    <row r="47" spans="1:5" ht="12.75">
      <c r="A47" s="10" t="s">
        <v>22</v>
      </c>
      <c r="B47" s="8" t="s">
        <v>25</v>
      </c>
      <c r="C47" s="8" t="s">
        <v>140</v>
      </c>
      <c r="D47" s="8" t="s">
        <v>23</v>
      </c>
      <c r="E47" s="9">
        <v>51300</v>
      </c>
    </row>
    <row r="48" spans="1:5" ht="12.75">
      <c r="A48" s="14" t="s">
        <v>27</v>
      </c>
      <c r="B48" s="15" t="s">
        <v>28</v>
      </c>
      <c r="C48" s="15"/>
      <c r="D48" s="15"/>
      <c r="E48" s="16">
        <f>E49</f>
        <v>392600</v>
      </c>
    </row>
    <row r="49" spans="1:5" ht="12.75">
      <c r="A49" s="11" t="s">
        <v>29</v>
      </c>
      <c r="B49" s="12" t="s">
        <v>30</v>
      </c>
      <c r="C49" s="12"/>
      <c r="D49" s="12"/>
      <c r="E49" s="13">
        <f>E50</f>
        <v>392600</v>
      </c>
    </row>
    <row r="50" spans="1:5" ht="12.75">
      <c r="A50" s="7" t="s">
        <v>31</v>
      </c>
      <c r="B50" s="8" t="s">
        <v>30</v>
      </c>
      <c r="C50" s="8" t="s">
        <v>50</v>
      </c>
      <c r="D50" s="8"/>
      <c r="E50" s="9">
        <f>E51</f>
        <v>392600</v>
      </c>
    </row>
    <row r="51" spans="1:5" ht="25.5">
      <c r="A51" s="7" t="s">
        <v>32</v>
      </c>
      <c r="B51" s="8" t="s">
        <v>30</v>
      </c>
      <c r="C51" s="8" t="s">
        <v>51</v>
      </c>
      <c r="D51" s="8"/>
      <c r="E51" s="9">
        <f>E52+E54</f>
        <v>392600</v>
      </c>
    </row>
    <row r="52" spans="1:5" ht="38.25">
      <c r="A52" s="7" t="s">
        <v>7</v>
      </c>
      <c r="B52" s="8" t="s">
        <v>30</v>
      </c>
      <c r="C52" s="8" t="s">
        <v>51</v>
      </c>
      <c r="D52" s="8" t="s">
        <v>8</v>
      </c>
      <c r="E52" s="9">
        <f>E53</f>
        <v>387600</v>
      </c>
    </row>
    <row r="53" spans="1:5" ht="12.75">
      <c r="A53" s="7" t="s">
        <v>9</v>
      </c>
      <c r="B53" s="8" t="s">
        <v>30</v>
      </c>
      <c r="C53" s="8" t="s">
        <v>51</v>
      </c>
      <c r="D53" s="8" t="s">
        <v>10</v>
      </c>
      <c r="E53" s="9">
        <v>387600</v>
      </c>
    </row>
    <row r="54" spans="1:5" ht="12.75">
      <c r="A54" s="10" t="s">
        <v>11</v>
      </c>
      <c r="B54" s="8" t="s">
        <v>30</v>
      </c>
      <c r="C54" s="8" t="s">
        <v>51</v>
      </c>
      <c r="D54" s="8" t="s">
        <v>12</v>
      </c>
      <c r="E54" s="9">
        <f>E55</f>
        <v>5000</v>
      </c>
    </row>
    <row r="55" spans="1:5" ht="25.5">
      <c r="A55" s="10" t="s">
        <v>13</v>
      </c>
      <c r="B55" s="8" t="s">
        <v>30</v>
      </c>
      <c r="C55" s="8" t="s">
        <v>51</v>
      </c>
      <c r="D55" s="8" t="s">
        <v>14</v>
      </c>
      <c r="E55" s="9">
        <v>5000</v>
      </c>
    </row>
    <row r="56" spans="1:5" ht="12.75">
      <c r="A56" s="14" t="s">
        <v>37</v>
      </c>
      <c r="B56" s="15" t="s">
        <v>33</v>
      </c>
      <c r="C56" s="15"/>
      <c r="D56" s="15"/>
      <c r="E56" s="16">
        <f>E64+E57</f>
        <v>1833606.95</v>
      </c>
    </row>
    <row r="57" spans="1:5" ht="12.75">
      <c r="A57" s="18" t="s">
        <v>130</v>
      </c>
      <c r="B57" s="12" t="s">
        <v>141</v>
      </c>
      <c r="C57" s="12"/>
      <c r="D57" s="25"/>
      <c r="E57" s="13">
        <f aca="true" t="shared" si="0" ref="E57:E62">E58</f>
        <v>1529610.95</v>
      </c>
    </row>
    <row r="58" spans="1:5" ht="25.5">
      <c r="A58" s="19" t="s">
        <v>131</v>
      </c>
      <c r="B58" s="8" t="s">
        <v>141</v>
      </c>
      <c r="C58" s="8" t="s">
        <v>142</v>
      </c>
      <c r="D58" s="26"/>
      <c r="E58" s="9">
        <f t="shared" si="0"/>
        <v>1529610.95</v>
      </c>
    </row>
    <row r="59" spans="1:5" ht="25.5">
      <c r="A59" s="19" t="s">
        <v>132</v>
      </c>
      <c r="B59" s="8" t="s">
        <v>141</v>
      </c>
      <c r="C59" s="8" t="s">
        <v>143</v>
      </c>
      <c r="D59" s="26"/>
      <c r="E59" s="9">
        <f t="shared" si="0"/>
        <v>1529610.95</v>
      </c>
    </row>
    <row r="60" spans="1:5" ht="12.75">
      <c r="A60" s="19" t="s">
        <v>133</v>
      </c>
      <c r="B60" s="8" t="s">
        <v>141</v>
      </c>
      <c r="C60" s="8" t="s">
        <v>144</v>
      </c>
      <c r="D60" s="26"/>
      <c r="E60" s="9">
        <f t="shared" si="0"/>
        <v>1529610.95</v>
      </c>
    </row>
    <row r="61" spans="1:5" ht="12.75">
      <c r="A61" s="19" t="s">
        <v>134</v>
      </c>
      <c r="B61" s="8" t="s">
        <v>141</v>
      </c>
      <c r="C61" s="8" t="s">
        <v>145</v>
      </c>
      <c r="D61" s="26"/>
      <c r="E61" s="9">
        <f t="shared" si="0"/>
        <v>1529610.95</v>
      </c>
    </row>
    <row r="62" spans="1:5" ht="12.75">
      <c r="A62" s="10" t="s">
        <v>11</v>
      </c>
      <c r="B62" s="8" t="s">
        <v>141</v>
      </c>
      <c r="C62" s="8" t="s">
        <v>145</v>
      </c>
      <c r="D62" s="27" t="s">
        <v>12</v>
      </c>
      <c r="E62" s="9">
        <f t="shared" si="0"/>
        <v>1529610.95</v>
      </c>
    </row>
    <row r="63" spans="1:5" ht="25.5">
      <c r="A63" s="10" t="s">
        <v>13</v>
      </c>
      <c r="B63" s="8" t="s">
        <v>141</v>
      </c>
      <c r="C63" s="8" t="s">
        <v>145</v>
      </c>
      <c r="D63" s="27" t="s">
        <v>14</v>
      </c>
      <c r="E63" s="9">
        <v>1529610.95</v>
      </c>
    </row>
    <row r="64" spans="1:5" ht="12.75">
      <c r="A64" s="18" t="s">
        <v>38</v>
      </c>
      <c r="B64" s="12" t="s">
        <v>34</v>
      </c>
      <c r="C64" s="12"/>
      <c r="D64" s="12"/>
      <c r="E64" s="13">
        <f>E65+E70</f>
        <v>303996</v>
      </c>
    </row>
    <row r="65" spans="1:5" ht="25.5">
      <c r="A65" s="19" t="s">
        <v>116</v>
      </c>
      <c r="B65" s="8" t="s">
        <v>34</v>
      </c>
      <c r="C65" s="8" t="s">
        <v>52</v>
      </c>
      <c r="D65" s="20"/>
      <c r="E65" s="9">
        <f>E66</f>
        <v>300000</v>
      </c>
    </row>
    <row r="66" spans="1:5" ht="12.75">
      <c r="A66" s="19" t="s">
        <v>54</v>
      </c>
      <c r="B66" s="8" t="s">
        <v>34</v>
      </c>
      <c r="C66" s="8" t="s">
        <v>55</v>
      </c>
      <c r="D66" s="20"/>
      <c r="E66" s="9">
        <f>E67</f>
        <v>300000</v>
      </c>
    </row>
    <row r="67" spans="1:5" ht="25.5">
      <c r="A67" s="19" t="s">
        <v>39</v>
      </c>
      <c r="B67" s="8" t="s">
        <v>34</v>
      </c>
      <c r="C67" s="8" t="s">
        <v>53</v>
      </c>
      <c r="D67" s="8"/>
      <c r="E67" s="9">
        <f>E68</f>
        <v>300000</v>
      </c>
    </row>
    <row r="68" spans="1:5" ht="25.5">
      <c r="A68" s="10" t="s">
        <v>40</v>
      </c>
      <c r="B68" s="8" t="s">
        <v>34</v>
      </c>
      <c r="C68" s="8" t="s">
        <v>53</v>
      </c>
      <c r="D68" s="8" t="s">
        <v>35</v>
      </c>
      <c r="E68" s="9">
        <f>E69</f>
        <v>300000</v>
      </c>
    </row>
    <row r="69" spans="1:5" ht="25.5">
      <c r="A69" s="10" t="s">
        <v>41</v>
      </c>
      <c r="B69" s="8" t="s">
        <v>34</v>
      </c>
      <c r="C69" s="8" t="s">
        <v>53</v>
      </c>
      <c r="D69" s="8" t="s">
        <v>36</v>
      </c>
      <c r="E69" s="9">
        <v>300000</v>
      </c>
    </row>
    <row r="70" spans="1:5" ht="12.75">
      <c r="A70" s="19" t="s">
        <v>135</v>
      </c>
      <c r="B70" s="8" t="s">
        <v>34</v>
      </c>
      <c r="C70" s="8" t="s">
        <v>146</v>
      </c>
      <c r="D70" s="20"/>
      <c r="E70" s="9">
        <f>E71</f>
        <v>3996</v>
      </c>
    </row>
    <row r="71" spans="1:5" ht="25.5" customHeight="1">
      <c r="A71" s="19" t="s">
        <v>136</v>
      </c>
      <c r="B71" s="8" t="s">
        <v>34</v>
      </c>
      <c r="C71" s="8" t="s">
        <v>147</v>
      </c>
      <c r="D71" s="8"/>
      <c r="E71" s="9">
        <f>E72</f>
        <v>3996</v>
      </c>
    </row>
    <row r="72" spans="1:5" ht="12.75">
      <c r="A72" s="10" t="s">
        <v>11</v>
      </c>
      <c r="B72" s="8" t="s">
        <v>34</v>
      </c>
      <c r="C72" s="8" t="s">
        <v>147</v>
      </c>
      <c r="D72" s="8" t="s">
        <v>12</v>
      </c>
      <c r="E72" s="9">
        <f>E73</f>
        <v>3996</v>
      </c>
    </row>
    <row r="73" spans="1:5" ht="25.5">
      <c r="A73" s="10" t="s">
        <v>13</v>
      </c>
      <c r="B73" s="8" t="s">
        <v>34</v>
      </c>
      <c r="C73" s="8" t="s">
        <v>147</v>
      </c>
      <c r="D73" s="8" t="s">
        <v>14</v>
      </c>
      <c r="E73" s="9">
        <v>3996</v>
      </c>
    </row>
    <row r="74" spans="1:5" ht="12.75">
      <c r="A74" s="14" t="s">
        <v>61</v>
      </c>
      <c r="B74" s="15" t="s">
        <v>62</v>
      </c>
      <c r="C74" s="15"/>
      <c r="D74" s="15"/>
      <c r="E74" s="16">
        <f>E81+E75</f>
        <v>3780212.8899999997</v>
      </c>
    </row>
    <row r="75" spans="1:5" ht="12.75">
      <c r="A75" s="18" t="s">
        <v>92</v>
      </c>
      <c r="B75" s="12" t="s">
        <v>91</v>
      </c>
      <c r="C75" s="12"/>
      <c r="D75" s="12"/>
      <c r="E75" s="13">
        <f>E76</f>
        <v>150000</v>
      </c>
    </row>
    <row r="76" spans="1:5" ht="38.25">
      <c r="A76" s="19" t="s">
        <v>117</v>
      </c>
      <c r="B76" s="8" t="s">
        <v>91</v>
      </c>
      <c r="C76" s="8" t="s">
        <v>93</v>
      </c>
      <c r="D76" s="20"/>
      <c r="E76" s="9">
        <f>E77</f>
        <v>150000</v>
      </c>
    </row>
    <row r="77" spans="1:5" ht="25.5">
      <c r="A77" s="19" t="s">
        <v>96</v>
      </c>
      <c r="B77" s="8" t="s">
        <v>91</v>
      </c>
      <c r="C77" s="8" t="s">
        <v>94</v>
      </c>
      <c r="D77" s="20"/>
      <c r="E77" s="9">
        <f>E78</f>
        <v>150000</v>
      </c>
    </row>
    <row r="78" spans="1:5" ht="25.5">
      <c r="A78" s="19" t="s">
        <v>97</v>
      </c>
      <c r="B78" s="8" t="s">
        <v>91</v>
      </c>
      <c r="C78" s="8" t="s">
        <v>95</v>
      </c>
      <c r="D78" s="20"/>
      <c r="E78" s="9">
        <f>E79</f>
        <v>150000</v>
      </c>
    </row>
    <row r="79" spans="1:5" ht="12.75">
      <c r="A79" s="10" t="s">
        <v>11</v>
      </c>
      <c r="B79" s="8" t="s">
        <v>91</v>
      </c>
      <c r="C79" s="8" t="s">
        <v>95</v>
      </c>
      <c r="D79" s="8" t="s">
        <v>12</v>
      </c>
      <c r="E79" s="9">
        <f>E80</f>
        <v>150000</v>
      </c>
    </row>
    <row r="80" spans="1:5" ht="25.5">
      <c r="A80" s="10" t="s">
        <v>13</v>
      </c>
      <c r="B80" s="8" t="s">
        <v>91</v>
      </c>
      <c r="C80" s="8" t="s">
        <v>95</v>
      </c>
      <c r="D80" s="8" t="s">
        <v>14</v>
      </c>
      <c r="E80" s="9">
        <v>150000</v>
      </c>
    </row>
    <row r="81" spans="1:5" ht="12.75">
      <c r="A81" s="18" t="s">
        <v>63</v>
      </c>
      <c r="B81" s="12" t="s">
        <v>64</v>
      </c>
      <c r="C81" s="12"/>
      <c r="D81" s="12"/>
      <c r="E81" s="13">
        <f>E82+E90</f>
        <v>3630212.8899999997</v>
      </c>
    </row>
    <row r="82" spans="1:5" ht="25.5">
      <c r="A82" s="19" t="s">
        <v>118</v>
      </c>
      <c r="B82" s="8" t="s">
        <v>64</v>
      </c>
      <c r="C82" s="8" t="s">
        <v>65</v>
      </c>
      <c r="D82" s="20"/>
      <c r="E82" s="9">
        <f>E83</f>
        <v>2420629</v>
      </c>
    </row>
    <row r="83" spans="1:5" ht="12.75">
      <c r="A83" s="19" t="s">
        <v>66</v>
      </c>
      <c r="B83" s="8" t="s">
        <v>64</v>
      </c>
      <c r="C83" s="8" t="s">
        <v>67</v>
      </c>
      <c r="D83" s="20"/>
      <c r="E83" s="9">
        <f>E84+E87</f>
        <v>2420629</v>
      </c>
    </row>
    <row r="84" spans="1:5" ht="12.75">
      <c r="A84" s="19" t="s">
        <v>85</v>
      </c>
      <c r="B84" s="8" t="s">
        <v>64</v>
      </c>
      <c r="C84" s="8" t="s">
        <v>84</v>
      </c>
      <c r="D84" s="20"/>
      <c r="E84" s="9">
        <f>E85</f>
        <v>1350000</v>
      </c>
    </row>
    <row r="85" spans="1:5" ht="12.75">
      <c r="A85" s="10" t="s">
        <v>11</v>
      </c>
      <c r="B85" s="8" t="s">
        <v>64</v>
      </c>
      <c r="C85" s="8" t="s">
        <v>84</v>
      </c>
      <c r="D85" s="8" t="s">
        <v>12</v>
      </c>
      <c r="E85" s="9">
        <f>E86</f>
        <v>1350000</v>
      </c>
    </row>
    <row r="86" spans="1:5" ht="25.5">
      <c r="A86" s="10" t="s">
        <v>13</v>
      </c>
      <c r="B86" s="8" t="s">
        <v>64</v>
      </c>
      <c r="C86" s="8" t="s">
        <v>84</v>
      </c>
      <c r="D86" s="8" t="s">
        <v>14</v>
      </c>
      <c r="E86" s="9">
        <v>1350000</v>
      </c>
    </row>
    <row r="87" spans="1:5" ht="12.75">
      <c r="A87" s="10" t="s">
        <v>99</v>
      </c>
      <c r="B87" s="8" t="s">
        <v>64</v>
      </c>
      <c r="C87" s="8" t="s">
        <v>98</v>
      </c>
      <c r="D87" s="8"/>
      <c r="E87" s="9">
        <f>E88</f>
        <v>1070629</v>
      </c>
    </row>
    <row r="88" spans="1:5" ht="12.75">
      <c r="A88" s="10" t="s">
        <v>11</v>
      </c>
      <c r="B88" s="8" t="s">
        <v>64</v>
      </c>
      <c r="C88" s="8" t="s">
        <v>98</v>
      </c>
      <c r="D88" s="8" t="s">
        <v>12</v>
      </c>
      <c r="E88" s="9">
        <f>E89</f>
        <v>1070629</v>
      </c>
    </row>
    <row r="89" spans="1:5" ht="25.5">
      <c r="A89" s="10" t="s">
        <v>13</v>
      </c>
      <c r="B89" s="8" t="s">
        <v>64</v>
      </c>
      <c r="C89" s="8" t="s">
        <v>98</v>
      </c>
      <c r="D89" s="8" t="s">
        <v>14</v>
      </c>
      <c r="E89" s="9">
        <v>1070629</v>
      </c>
    </row>
    <row r="90" spans="1:5" ht="25.5">
      <c r="A90" s="10" t="s">
        <v>119</v>
      </c>
      <c r="B90" s="8" t="s">
        <v>64</v>
      </c>
      <c r="C90" s="8" t="s">
        <v>100</v>
      </c>
      <c r="D90" s="8"/>
      <c r="E90" s="9">
        <f>E91</f>
        <v>1209583.89</v>
      </c>
    </row>
    <row r="91" spans="1:5" ht="12.75">
      <c r="A91" s="10" t="s">
        <v>102</v>
      </c>
      <c r="B91" s="8" t="s">
        <v>64</v>
      </c>
      <c r="C91" s="8" t="s">
        <v>101</v>
      </c>
      <c r="D91" s="8"/>
      <c r="E91" s="9">
        <f>E92</f>
        <v>1209583.89</v>
      </c>
    </row>
    <row r="92" spans="1:5" ht="12.75">
      <c r="A92" s="10" t="s">
        <v>104</v>
      </c>
      <c r="B92" s="8" t="s">
        <v>64</v>
      </c>
      <c r="C92" s="8" t="s">
        <v>103</v>
      </c>
      <c r="D92" s="8"/>
      <c r="E92" s="9">
        <f>E93</f>
        <v>1209583.89</v>
      </c>
    </row>
    <row r="93" spans="1:5" ht="12.75">
      <c r="A93" s="10" t="s">
        <v>11</v>
      </c>
      <c r="B93" s="8" t="s">
        <v>64</v>
      </c>
      <c r="C93" s="8" t="s">
        <v>103</v>
      </c>
      <c r="D93" s="8" t="s">
        <v>12</v>
      </c>
      <c r="E93" s="9">
        <f>E94</f>
        <v>1209583.89</v>
      </c>
    </row>
    <row r="94" spans="1:5" ht="25.5">
      <c r="A94" s="10" t="s">
        <v>13</v>
      </c>
      <c r="B94" s="8" t="s">
        <v>64</v>
      </c>
      <c r="C94" s="8" t="s">
        <v>103</v>
      </c>
      <c r="D94" s="8" t="s">
        <v>14</v>
      </c>
      <c r="E94" s="9">
        <v>1209583.89</v>
      </c>
    </row>
    <row r="95" spans="1:5" ht="12.75">
      <c r="A95" s="14" t="s">
        <v>68</v>
      </c>
      <c r="B95" s="15" t="s">
        <v>69</v>
      </c>
      <c r="C95" s="15"/>
      <c r="D95" s="15"/>
      <c r="E95" s="16">
        <f>E96</f>
        <v>7534869</v>
      </c>
    </row>
    <row r="96" spans="1:5" ht="12.75" customHeight="1">
      <c r="A96" s="18" t="s">
        <v>70</v>
      </c>
      <c r="B96" s="12" t="s">
        <v>71</v>
      </c>
      <c r="C96" s="12"/>
      <c r="D96" s="12"/>
      <c r="E96" s="13">
        <f>E97</f>
        <v>7534869</v>
      </c>
    </row>
    <row r="97" spans="1:5" ht="25.5">
      <c r="A97" s="19" t="s">
        <v>120</v>
      </c>
      <c r="B97" s="8" t="s">
        <v>71</v>
      </c>
      <c r="C97" s="8" t="s">
        <v>72</v>
      </c>
      <c r="D97" s="8"/>
      <c r="E97" s="9">
        <f>E98+E105</f>
        <v>7534869</v>
      </c>
    </row>
    <row r="98" spans="1:5" ht="12.75">
      <c r="A98" s="24" t="s">
        <v>108</v>
      </c>
      <c r="B98" s="8" t="s">
        <v>71</v>
      </c>
      <c r="C98" s="8" t="s">
        <v>105</v>
      </c>
      <c r="D98" s="8"/>
      <c r="E98" s="9">
        <f>E99</f>
        <v>7384869</v>
      </c>
    </row>
    <row r="99" spans="1:5" ht="12.75">
      <c r="A99" s="24" t="s">
        <v>109</v>
      </c>
      <c r="B99" s="8" t="s">
        <v>71</v>
      </c>
      <c r="C99" s="8" t="s">
        <v>106</v>
      </c>
      <c r="D99" s="8"/>
      <c r="E99" s="9">
        <f>E100</f>
        <v>7384869</v>
      </c>
    </row>
    <row r="100" spans="1:5" ht="12.75">
      <c r="A100" s="24" t="s">
        <v>73</v>
      </c>
      <c r="B100" s="8" t="s">
        <v>71</v>
      </c>
      <c r="C100" s="8" t="s">
        <v>107</v>
      </c>
      <c r="D100" s="8"/>
      <c r="E100" s="9">
        <f>E101+E103</f>
        <v>7384869</v>
      </c>
    </row>
    <row r="101" spans="1:5" ht="38.25">
      <c r="A101" s="24" t="s">
        <v>7</v>
      </c>
      <c r="B101" s="8" t="s">
        <v>71</v>
      </c>
      <c r="C101" s="8" t="s">
        <v>107</v>
      </c>
      <c r="D101" s="8" t="s">
        <v>8</v>
      </c>
      <c r="E101" s="9">
        <f>E102</f>
        <v>5464869</v>
      </c>
    </row>
    <row r="102" spans="1:5" ht="12.75">
      <c r="A102" s="24" t="s">
        <v>110</v>
      </c>
      <c r="B102" s="8" t="s">
        <v>71</v>
      </c>
      <c r="C102" s="8" t="s">
        <v>107</v>
      </c>
      <c r="D102" s="8" t="s">
        <v>111</v>
      </c>
      <c r="E102" s="9">
        <v>5464869</v>
      </c>
    </row>
    <row r="103" spans="1:5" ht="12.75">
      <c r="A103" s="10" t="s">
        <v>11</v>
      </c>
      <c r="B103" s="8" t="s">
        <v>71</v>
      </c>
      <c r="C103" s="8" t="s">
        <v>107</v>
      </c>
      <c r="D103" s="8" t="s">
        <v>12</v>
      </c>
      <c r="E103" s="9">
        <f>E104</f>
        <v>1920000</v>
      </c>
    </row>
    <row r="104" spans="1:5" ht="25.5">
      <c r="A104" s="10" t="s">
        <v>13</v>
      </c>
      <c r="B104" s="8" t="s">
        <v>71</v>
      </c>
      <c r="C104" s="8" t="s">
        <v>107</v>
      </c>
      <c r="D104" s="8" t="s">
        <v>14</v>
      </c>
      <c r="E104" s="9">
        <v>1920000</v>
      </c>
    </row>
    <row r="105" spans="1:5" ht="25.5">
      <c r="A105" s="7" t="s">
        <v>86</v>
      </c>
      <c r="B105" s="8" t="s">
        <v>71</v>
      </c>
      <c r="C105" s="8" t="s">
        <v>88</v>
      </c>
      <c r="D105" s="8"/>
      <c r="E105" s="9">
        <f>E106</f>
        <v>150000</v>
      </c>
    </row>
    <row r="106" spans="1:5" ht="25.5">
      <c r="A106" s="7" t="s">
        <v>87</v>
      </c>
      <c r="B106" s="8" t="s">
        <v>71</v>
      </c>
      <c r="C106" s="8" t="s">
        <v>89</v>
      </c>
      <c r="D106" s="8"/>
      <c r="E106" s="9">
        <f>E107</f>
        <v>150000</v>
      </c>
    </row>
    <row r="107" spans="1:5" ht="12.75">
      <c r="A107" s="10" t="s">
        <v>73</v>
      </c>
      <c r="B107" s="8" t="s">
        <v>71</v>
      </c>
      <c r="C107" s="8" t="s">
        <v>90</v>
      </c>
      <c r="D107" s="8"/>
      <c r="E107" s="9">
        <f>E108</f>
        <v>150000</v>
      </c>
    </row>
    <row r="108" spans="1:5" ht="12.75">
      <c r="A108" s="10" t="s">
        <v>11</v>
      </c>
      <c r="B108" s="8" t="s">
        <v>71</v>
      </c>
      <c r="C108" s="8" t="s">
        <v>90</v>
      </c>
      <c r="D108" s="8" t="s">
        <v>12</v>
      </c>
      <c r="E108" s="9">
        <f>E109</f>
        <v>150000</v>
      </c>
    </row>
    <row r="109" spans="1:5" ht="25.5">
      <c r="A109" s="10" t="s">
        <v>13</v>
      </c>
      <c r="B109" s="8" t="s">
        <v>71</v>
      </c>
      <c r="C109" s="8" t="s">
        <v>90</v>
      </c>
      <c r="D109" s="8" t="s">
        <v>14</v>
      </c>
      <c r="E109" s="9">
        <v>150000</v>
      </c>
    </row>
    <row r="110" spans="1:5" ht="12.75">
      <c r="A110" s="14" t="s">
        <v>74</v>
      </c>
      <c r="B110" s="15" t="s">
        <v>75</v>
      </c>
      <c r="C110" s="15"/>
      <c r="D110" s="15"/>
      <c r="E110" s="16">
        <f>E111+E117</f>
        <v>300084</v>
      </c>
    </row>
    <row r="111" spans="1:5" ht="12.75">
      <c r="A111" s="18" t="s">
        <v>76</v>
      </c>
      <c r="B111" s="12" t="s">
        <v>77</v>
      </c>
      <c r="C111" s="12"/>
      <c r="D111" s="12"/>
      <c r="E111" s="13">
        <f>E112</f>
        <v>212005</v>
      </c>
    </row>
    <row r="112" spans="1:5" ht="25.5">
      <c r="A112" s="19" t="s">
        <v>121</v>
      </c>
      <c r="B112" s="8" t="s">
        <v>77</v>
      </c>
      <c r="C112" s="8" t="s">
        <v>78</v>
      </c>
      <c r="D112" s="20"/>
      <c r="E112" s="9">
        <f>E113</f>
        <v>212005</v>
      </c>
    </row>
    <row r="113" spans="1:5" ht="12.75">
      <c r="A113" s="19" t="s">
        <v>79</v>
      </c>
      <c r="B113" s="8" t="s">
        <v>77</v>
      </c>
      <c r="C113" s="8" t="s">
        <v>80</v>
      </c>
      <c r="D113" s="20"/>
      <c r="E113" s="9">
        <f>E114</f>
        <v>212005</v>
      </c>
    </row>
    <row r="114" spans="1:5" ht="12.75">
      <c r="A114" s="10" t="s">
        <v>81</v>
      </c>
      <c r="B114" s="8" t="s">
        <v>77</v>
      </c>
      <c r="C114" s="8" t="s">
        <v>125</v>
      </c>
      <c r="D114" s="8"/>
      <c r="E114" s="9">
        <f>E115</f>
        <v>212005</v>
      </c>
    </row>
    <row r="115" spans="1:5" ht="12.75">
      <c r="A115" s="10" t="s">
        <v>21</v>
      </c>
      <c r="B115" s="21" t="s">
        <v>77</v>
      </c>
      <c r="C115" s="8" t="s">
        <v>125</v>
      </c>
      <c r="D115" s="8" t="s">
        <v>19</v>
      </c>
      <c r="E115" s="23">
        <f>E116</f>
        <v>212005</v>
      </c>
    </row>
    <row r="116" spans="1:5" ht="12.75">
      <c r="A116" s="10" t="s">
        <v>22</v>
      </c>
      <c r="B116" s="22" t="s">
        <v>77</v>
      </c>
      <c r="C116" s="8" t="s">
        <v>125</v>
      </c>
      <c r="D116" s="8" t="s">
        <v>23</v>
      </c>
      <c r="E116" s="23">
        <v>212005</v>
      </c>
    </row>
    <row r="117" spans="1:5" ht="12.75">
      <c r="A117" s="18" t="s">
        <v>112</v>
      </c>
      <c r="B117" s="12" t="s">
        <v>113</v>
      </c>
      <c r="C117" s="12"/>
      <c r="D117" s="12"/>
      <c r="E117" s="13">
        <f>E118</f>
        <v>88079</v>
      </c>
    </row>
    <row r="118" spans="1:5" ht="25.5">
      <c r="A118" s="19" t="s">
        <v>121</v>
      </c>
      <c r="B118" s="8" t="s">
        <v>113</v>
      </c>
      <c r="C118" s="8" t="s">
        <v>78</v>
      </c>
      <c r="D118" s="20"/>
      <c r="E118" s="9">
        <f>E119</f>
        <v>88079</v>
      </c>
    </row>
    <row r="119" spans="1:5" ht="12.75">
      <c r="A119" s="19" t="s">
        <v>79</v>
      </c>
      <c r="B119" s="8" t="s">
        <v>113</v>
      </c>
      <c r="C119" s="8" t="s">
        <v>80</v>
      </c>
      <c r="D119" s="20"/>
      <c r="E119" s="9">
        <f>E120</f>
        <v>88079</v>
      </c>
    </row>
    <row r="120" spans="1:5" ht="51" customHeight="1">
      <c r="A120" s="10" t="s">
        <v>114</v>
      </c>
      <c r="B120" s="8" t="s">
        <v>113</v>
      </c>
      <c r="C120" s="8" t="s">
        <v>124</v>
      </c>
      <c r="D120" s="8"/>
      <c r="E120" s="9">
        <f>E121</f>
        <v>88079</v>
      </c>
    </row>
    <row r="121" spans="1:5" ht="12.75">
      <c r="A121" s="10" t="s">
        <v>21</v>
      </c>
      <c r="B121" s="21" t="s">
        <v>113</v>
      </c>
      <c r="C121" s="8" t="s">
        <v>124</v>
      </c>
      <c r="D121" s="8" t="s">
        <v>19</v>
      </c>
      <c r="E121" s="23">
        <f>E122</f>
        <v>88079</v>
      </c>
    </row>
    <row r="122" spans="1:5" ht="12.75">
      <c r="A122" s="10" t="s">
        <v>22</v>
      </c>
      <c r="B122" s="22" t="s">
        <v>113</v>
      </c>
      <c r="C122" s="8" t="s">
        <v>124</v>
      </c>
      <c r="D122" s="8" t="s">
        <v>23</v>
      </c>
      <c r="E122" s="23">
        <v>88079</v>
      </c>
    </row>
  </sheetData>
  <sheetProtection selectLockedCells="1" selectUnlockedCells="1"/>
  <mergeCells count="8">
    <mergeCell ref="B1:E5"/>
    <mergeCell ref="A6:E6"/>
    <mergeCell ref="A7:E9"/>
    <mergeCell ref="A12:A14"/>
    <mergeCell ref="B12:B14"/>
    <mergeCell ref="C12:C14"/>
    <mergeCell ref="D12:D14"/>
    <mergeCell ref="E12:E14"/>
  </mergeCells>
  <printOptions horizontalCentered="1"/>
  <pageMargins left="0.7874015748031497" right="0.3937007874015748" top="0.6299212598425197" bottom="0.6299212598425197" header="0.5118110236220472" footer="0.31496062992125984"/>
  <pageSetup firstPageNumber="15" useFirstPageNumber="1" fitToHeight="3" fitToWidth="1" horizontalDpi="300" verticalDpi="3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2021-11-23T12:09:16Z</cp:lastPrinted>
  <dcterms:created xsi:type="dcterms:W3CDTF">2014-11-24T12:32:01Z</dcterms:created>
  <dcterms:modified xsi:type="dcterms:W3CDTF">2021-11-23T12:09:43Z</dcterms:modified>
  <cp:category/>
  <cp:version/>
  <cp:contentType/>
  <cp:contentStatus/>
</cp:coreProperties>
</file>